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AA" sheetId="2" r:id="rId1"/>
  </sheets>
  <externalReferences>
    <externalReference r:id="rId2"/>
  </externalReferences>
  <definedNames>
    <definedName name="_xlnm.Print_Area" localSheetId="0">EAA!$A$1:$I$44</definedName>
  </definedNames>
  <calcPr calcId="152511"/>
</workbook>
</file>

<file path=xl/calcChain.xml><?xml version="1.0" encoding="utf-8"?>
<calcChain xmlns="http://schemas.openxmlformats.org/spreadsheetml/2006/main">
  <c r="K34" i="2" l="1"/>
  <c r="G29" i="2"/>
  <c r="H29" i="2" s="1"/>
  <c r="H28" i="2"/>
  <c r="G28" i="2"/>
  <c r="F24" i="2"/>
  <c r="E24" i="2"/>
  <c r="G24" i="2" s="1"/>
  <c r="H24" i="2" s="1"/>
  <c r="D24" i="2"/>
  <c r="K22" i="2"/>
  <c r="K21" i="2"/>
  <c r="K20" i="2"/>
  <c r="K19" i="2"/>
  <c r="G18" i="2"/>
  <c r="H18" i="2" s="1"/>
  <c r="H17" i="2"/>
  <c r="G17" i="2"/>
  <c r="G16" i="2"/>
  <c r="H16" i="2" s="1"/>
  <c r="F14" i="2"/>
  <c r="E14" i="2"/>
  <c r="E12" i="2" s="1"/>
  <c r="D14" i="2"/>
  <c r="G14" i="2" s="1"/>
  <c r="H14" i="2" s="1"/>
  <c r="G13" i="2"/>
  <c r="F12" i="2"/>
  <c r="D12" i="2" l="1"/>
  <c r="G12" i="2" s="1"/>
  <c r="H12" i="2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<sst xmlns="http://schemas.openxmlformats.org/spreadsheetml/2006/main" count="39" uniqueCount="38">
  <si>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</si>
  <si>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Junio del 2016</t>
  </si>
  <si>
    <t>(Pesos)</t>
  </si>
  <si>
    <t>Ente Público:</t>
  </si>
  <si>
    <t>INSTITUTO TECNOLOGICO SUPERIOR DE ABASOLO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</si>
  <si>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</si>
  <si>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</si>
  <si>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</si>
  <si>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</si>
  <si>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</si>
  <si>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</si>
  <si>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</si>
  <si>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</si>
  <si>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</si>
  <si>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</si>
  <si>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</si>
  <si>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</si>
  <si>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</si>
  <si>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</si>
  <si>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</si>
  <si>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</si>
  <si>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</si>
  <si>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</si>
  <si>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</si>
  <si>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</si>
  <si>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</si>
  <si>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</si>
  <si>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</si>
  <si>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</si>
  <si>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</si>
  <si>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</si>
  <si>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</si>
  <si>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</si>
  <si>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</si>
  <si>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ALFONSO DELGADO MARTINEZ</t>
  </si>
  <si>
    <t>J GUADALUPE MARQUE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</si>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</sst>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  <xf numFmtId="0" fontId="10" fillId="3" borderId="0" xfId="0" applyFont="1" applyFill="1"/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Videos\CONTABILIDAD\A&#209;O%202017\PAGINA%20WEB\A&#209;O%202016\2DO%20TRIM%202016\EF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85" zoomScaleNormal="85" workbookViewId="0">
      <selection activeCell="L34" sqref="L34"/>
    </sheetView>
  </sheetViews>
  <sheetFormatPr baseColWidth="10" defaultColWidth="11.42578125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37" customWidth="1"/>
    <col min="5" max="5" width="23.42578125" style="4" customWidth="1"/>
    <col min="6" max="6" width="23.28515625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50"/>
      <c r="D1" s="50"/>
      <c r="E1" s="50"/>
      <c r="F1" s="50"/>
      <c r="G1" s="50"/>
      <c r="H1" s="2"/>
      <c r="I1" s="3"/>
      <c r="J1" s="4"/>
      <c r="K1" s="4"/>
    </row>
    <row r="2" spans="1:11" s="5" customFormat="1" ht="14.1" customHeight="1" x14ac:dyDescent="0.2">
      <c r="A2" s="1"/>
      <c r="B2" s="2"/>
      <c r="C2" s="50" t="s">
        <v>0</v>
      </c>
      <c r="D2" s="50"/>
      <c r="E2" s="50"/>
      <c r="F2" s="50"/>
      <c r="G2" s="50"/>
      <c r="H2" s="2"/>
      <c r="I2" s="3"/>
      <c r="J2" s="3"/>
      <c r="K2" s="4"/>
    </row>
    <row r="3" spans="1:11" s="5" customFormat="1" ht="14.1" customHeight="1" x14ac:dyDescent="0.2">
      <c r="A3" s="51" t="s">
        <v>1</v>
      </c>
      <c r="B3" s="51"/>
      <c r="C3" s="51"/>
      <c r="D3" s="51"/>
      <c r="E3" s="51"/>
      <c r="F3" s="51"/>
      <c r="G3" s="51"/>
      <c r="H3" s="51"/>
      <c r="I3" s="3"/>
      <c r="J3" s="3"/>
      <c r="K3" s="4"/>
    </row>
    <row r="4" spans="1:11" s="5" customFormat="1" ht="14.1" customHeight="1" x14ac:dyDescent="0.2">
      <c r="A4" s="1"/>
      <c r="B4" s="2"/>
      <c r="C4" s="50" t="s">
        <v>2</v>
      </c>
      <c r="D4" s="50"/>
      <c r="E4" s="50"/>
      <c r="F4" s="50"/>
      <c r="G4" s="50"/>
      <c r="H4" s="2"/>
      <c r="I4" s="3"/>
      <c r="J4" s="3"/>
      <c r="K4" s="4"/>
    </row>
    <row r="5" spans="1:11" s="5" customFormat="1" ht="20.100000000000001" customHeight="1" x14ac:dyDescent="0.2">
      <c r="A5" s="6"/>
      <c r="B5" s="7"/>
      <c r="C5" s="7" t="s">
        <v>3</v>
      </c>
      <c r="D5" s="52" t="s">
        <v>4</v>
      </c>
      <c r="E5" s="52"/>
      <c r="F5" s="52"/>
      <c r="H5" s="8"/>
      <c r="I5" s="8"/>
    </row>
    <row r="6" spans="1:11" s="5" customFormat="1" ht="6.75" customHeight="1" x14ac:dyDescent="0.2">
      <c r="A6" s="53"/>
      <c r="B6" s="53"/>
      <c r="C6" s="53"/>
      <c r="D6" s="53"/>
      <c r="E6" s="53"/>
      <c r="F6" s="53"/>
      <c r="G6" s="53"/>
      <c r="H6" s="53"/>
      <c r="I6" s="53"/>
    </row>
    <row r="7" spans="1:11" s="5" customFormat="1" ht="3" customHeight="1" x14ac:dyDescent="0.2">
      <c r="A7" s="53"/>
      <c r="B7" s="53"/>
      <c r="C7" s="53"/>
      <c r="D7" s="53"/>
      <c r="E7" s="53"/>
      <c r="F7" s="53"/>
      <c r="G7" s="53"/>
      <c r="H7" s="53"/>
      <c r="I7" s="53"/>
    </row>
    <row r="8" spans="1:11" s="13" customFormat="1" ht="25.5" x14ac:dyDescent="0.2">
      <c r="A8" s="9"/>
      <c r="B8" s="54" t="s">
        <v>5</v>
      </c>
      <c r="C8" s="54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55"/>
      <c r="C9" s="55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5" customFormat="1" ht="3" customHeight="1" x14ac:dyDescent="0.2">
      <c r="A10" s="56"/>
      <c r="B10" s="53"/>
      <c r="C10" s="53"/>
      <c r="D10" s="53"/>
      <c r="E10" s="53"/>
      <c r="F10" s="53"/>
      <c r="G10" s="53"/>
      <c r="H10" s="53"/>
      <c r="I10" s="57"/>
    </row>
    <row r="11" spans="1:11" s="5" customFormat="1" ht="3" customHeight="1" x14ac:dyDescent="0.2">
      <c r="A11" s="58"/>
      <c r="B11" s="59"/>
      <c r="C11" s="59"/>
      <c r="D11" s="59"/>
      <c r="E11" s="59"/>
      <c r="F11" s="59"/>
      <c r="G11" s="59"/>
      <c r="H11" s="59"/>
      <c r="I11" s="60"/>
      <c r="J11" s="4"/>
      <c r="K11" s="4"/>
    </row>
    <row r="12" spans="1:11" s="5" customFormat="1" x14ac:dyDescent="0.2">
      <c r="A12" s="18"/>
      <c r="B12" s="61" t="s">
        <v>13</v>
      </c>
      <c r="C12" s="61"/>
      <c r="D12" s="19">
        <f>+D14+D24</f>
        <v>55472902.629999995</v>
      </c>
      <c r="E12" s="19">
        <f>+E14+E24</f>
        <v>127344748.72000001</v>
      </c>
      <c r="F12" s="19">
        <f>+F14+F24</f>
        <v>102357441.59</v>
      </c>
      <c r="G12" s="19">
        <f>+D12+E12-F12</f>
        <v>80460209.76000002</v>
      </c>
      <c r="H12" s="19">
        <f>+G12-D12</f>
        <v>24987307.130000025</v>
      </c>
      <c r="I12" s="20"/>
      <c r="J12" s="4"/>
      <c r="K12" s="4"/>
    </row>
    <row r="13" spans="1:11" s="5" customFormat="1" ht="5.0999999999999996" customHeight="1" x14ac:dyDescent="0.2">
      <c r="A13" s="18"/>
      <c r="B13" s="21"/>
      <c r="C13" s="21"/>
      <c r="D13" s="19"/>
      <c r="E13" s="19"/>
      <c r="F13" s="19"/>
      <c r="G13" s="19">
        <f t="shared" ref="G13:G14" si="0">+D13+E13-F13</f>
        <v>0</v>
      </c>
      <c r="H13" s="19"/>
      <c r="I13" s="20"/>
      <c r="J13" s="4"/>
      <c r="K13" s="4"/>
    </row>
    <row r="14" spans="1:11" s="5" customFormat="1" x14ac:dyDescent="0.2">
      <c r="A14" s="22"/>
      <c r="B14" s="49" t="s">
        <v>14</v>
      </c>
      <c r="C14" s="49"/>
      <c r="D14" s="23">
        <f>SUM(D16:D22)</f>
        <v>48994857.939999998</v>
      </c>
      <c r="E14" s="23">
        <f>SUM(E16:E22)</f>
        <v>120598296.69000001</v>
      </c>
      <c r="F14" s="23">
        <f>SUM(F16:F22)</f>
        <v>102100397.7</v>
      </c>
      <c r="G14" s="19">
        <f t="shared" si="0"/>
        <v>67492756.929999992</v>
      </c>
      <c r="H14" s="23">
        <f>+G14-D14</f>
        <v>18497898.989999995</v>
      </c>
      <c r="I14" s="24"/>
      <c r="J14" s="4"/>
      <c r="K14" s="25"/>
    </row>
    <row r="15" spans="1:11" s="5" customFormat="1" ht="5.0999999999999996" customHeight="1" x14ac:dyDescent="0.2">
      <c r="A15" s="26"/>
      <c r="B15" s="27"/>
      <c r="C15" s="27"/>
      <c r="D15" s="28"/>
      <c r="E15" s="28"/>
      <c r="F15" s="28"/>
      <c r="G15" s="28"/>
      <c r="H15" s="28"/>
      <c r="I15" s="29"/>
      <c r="J15" s="4"/>
      <c r="K15" s="25"/>
    </row>
    <row r="16" spans="1:11" s="5" customFormat="1" ht="19.5" customHeight="1" x14ac:dyDescent="0.2">
      <c r="A16" s="26"/>
      <c r="B16" s="62" t="s">
        <v>15</v>
      </c>
      <c r="C16" s="62"/>
      <c r="D16" s="30">
        <v>44115880.850000001</v>
      </c>
      <c r="E16" s="30">
        <v>108715448.90000001</v>
      </c>
      <c r="F16" s="30">
        <v>96685794.870000005</v>
      </c>
      <c r="G16" s="31">
        <f>D16+E16-F16</f>
        <v>56145534.879999995</v>
      </c>
      <c r="H16" s="31">
        <f>G16-D16</f>
        <v>12029654.029999994</v>
      </c>
      <c r="I16" s="29"/>
      <c r="J16" s="4"/>
      <c r="K16" s="25"/>
    </row>
    <row r="17" spans="1:14" s="5" customFormat="1" ht="19.5" customHeight="1" x14ac:dyDescent="0.2">
      <c r="A17" s="26"/>
      <c r="B17" s="62" t="s">
        <v>16</v>
      </c>
      <c r="C17" s="62"/>
      <c r="D17" s="30">
        <v>5690</v>
      </c>
      <c r="E17" s="30">
        <v>926278.67</v>
      </c>
      <c r="F17" s="30">
        <v>271038.77</v>
      </c>
      <c r="G17" s="31">
        <f t="shared" ref="G17:G18" si="1">D17+E17-F17</f>
        <v>660929.9</v>
      </c>
      <c r="H17" s="31">
        <f t="shared" ref="H17:H18" si="2">G17-D17</f>
        <v>655239.9</v>
      </c>
      <c r="I17" s="29"/>
      <c r="J17" s="4"/>
      <c r="K17" s="25"/>
    </row>
    <row r="18" spans="1:14" s="5" customFormat="1" ht="19.5" customHeight="1" x14ac:dyDescent="0.2">
      <c r="A18" s="26"/>
      <c r="B18" s="62" t="s">
        <v>17</v>
      </c>
      <c r="C18" s="62"/>
      <c r="D18" s="30">
        <v>4873287.09</v>
      </c>
      <c r="E18" s="30">
        <v>10956569.119999999</v>
      </c>
      <c r="F18" s="30">
        <v>5143564.0599999996</v>
      </c>
      <c r="G18" s="31">
        <f t="shared" si="1"/>
        <v>10686292.149999999</v>
      </c>
      <c r="H18" s="31">
        <f t="shared" si="2"/>
        <v>5813005.0599999987</v>
      </c>
      <c r="I18" s="29"/>
      <c r="J18" s="4"/>
      <c r="K18" s="25"/>
    </row>
    <row r="19" spans="1:14" s="5" customFormat="1" ht="19.5" customHeight="1" x14ac:dyDescent="0.2">
      <c r="A19" s="26"/>
      <c r="B19" s="62" t="s">
        <v>18</v>
      </c>
      <c r="C19" s="62"/>
      <c r="D19" s="30"/>
      <c r="E19" s="30"/>
      <c r="F19" s="30"/>
      <c r="G19" s="31"/>
      <c r="H19" s="31"/>
      <c r="I19" s="29"/>
      <c r="J19" s="4"/>
      <c r="K19" s="25" t="str">
        <f>IF(G19=[1]ESF!D19," ","Error")</f>
        <v xml:space="preserve"> </v>
      </c>
      <c r="N19" s="5" t="s">
        <v>19</v>
      </c>
    </row>
    <row r="20" spans="1:14" s="5" customFormat="1" ht="19.5" customHeight="1" x14ac:dyDescent="0.2">
      <c r="A20" s="26"/>
      <c r="B20" s="62" t="s">
        <v>20</v>
      </c>
      <c r="C20" s="62"/>
      <c r="D20" s="30"/>
      <c r="E20" s="30"/>
      <c r="F20" s="30"/>
      <c r="G20" s="31"/>
      <c r="H20" s="31"/>
      <c r="I20" s="29"/>
      <c r="J20" s="4"/>
      <c r="K20" s="25" t="str">
        <f>IF(G20=[1]ESF!D20," ","Error")</f>
        <v xml:space="preserve"> </v>
      </c>
    </row>
    <row r="21" spans="1:14" s="5" customFormat="1" ht="19.5" customHeight="1" x14ac:dyDescent="0.2">
      <c r="A21" s="26"/>
      <c r="B21" s="62" t="s">
        <v>21</v>
      </c>
      <c r="C21" s="62"/>
      <c r="D21" s="30"/>
      <c r="E21" s="30"/>
      <c r="F21" s="30"/>
      <c r="G21" s="31"/>
      <c r="H21" s="31"/>
      <c r="I21" s="29"/>
      <c r="J21" s="4"/>
      <c r="K21" s="25" t="str">
        <f>IF(G21=[1]ESF!D21," ","Error")</f>
        <v xml:space="preserve"> </v>
      </c>
      <c r="L21" s="5" t="s">
        <v>19</v>
      </c>
    </row>
    <row r="22" spans="1:14" ht="19.5" customHeight="1" x14ac:dyDescent="0.2">
      <c r="A22" s="26"/>
      <c r="B22" s="62" t="s">
        <v>22</v>
      </c>
      <c r="C22" s="62"/>
      <c r="D22" s="30"/>
      <c r="E22" s="30"/>
      <c r="F22" s="30"/>
      <c r="G22" s="31"/>
      <c r="H22" s="31"/>
      <c r="I22" s="29"/>
      <c r="K22" s="25" t="str">
        <f>IF(G22=[1]ESF!D22," ","Error")</f>
        <v xml:space="preserve"> </v>
      </c>
    </row>
    <row r="23" spans="1:14" x14ac:dyDescent="0.2">
      <c r="A23" s="26"/>
      <c r="B23" s="32"/>
      <c r="C23" s="32"/>
      <c r="D23" s="33"/>
      <c r="E23" s="33"/>
      <c r="F23" s="33"/>
      <c r="G23" s="33"/>
      <c r="H23" s="33"/>
      <c r="I23" s="29"/>
      <c r="K23" s="25"/>
    </row>
    <row r="24" spans="1:14" x14ac:dyDescent="0.2">
      <c r="A24" s="22"/>
      <c r="B24" s="49" t="s">
        <v>23</v>
      </c>
      <c r="C24" s="49"/>
      <c r="D24" s="23">
        <f>SUM(D26:D34)</f>
        <v>6478044.6900000004</v>
      </c>
      <c r="E24" s="23">
        <f>SUM(E26:E34)</f>
        <v>6746452.0300000003</v>
      </c>
      <c r="F24" s="23">
        <f>SUM(F26:F34)</f>
        <v>257043.89</v>
      </c>
      <c r="G24" s="23">
        <f>D24+E24-F24</f>
        <v>12967452.83</v>
      </c>
      <c r="H24" s="23">
        <f>G24-D24</f>
        <v>6489408.1399999997</v>
      </c>
      <c r="I24" s="24"/>
      <c r="K24" s="25"/>
    </row>
    <row r="25" spans="1:14" ht="5.0999999999999996" customHeight="1" x14ac:dyDescent="0.2">
      <c r="A25" s="26"/>
      <c r="B25" s="27"/>
      <c r="C25" s="32"/>
      <c r="D25" s="28"/>
      <c r="E25" s="28"/>
      <c r="F25" s="28"/>
      <c r="G25" s="28"/>
      <c r="H25" s="28"/>
      <c r="I25" s="29"/>
      <c r="K25" s="25"/>
    </row>
    <row r="26" spans="1:14" ht="19.5" customHeight="1" x14ac:dyDescent="0.2">
      <c r="A26" s="26"/>
      <c r="B26" s="62" t="s">
        <v>24</v>
      </c>
      <c r="C26" s="62"/>
      <c r="D26" s="30"/>
      <c r="E26" s="30"/>
      <c r="F26" s="30"/>
      <c r="G26" s="31"/>
      <c r="H26" s="31"/>
      <c r="I26" s="29"/>
      <c r="K26" s="25"/>
    </row>
    <row r="27" spans="1:14" ht="19.5" customHeight="1" x14ac:dyDescent="0.2">
      <c r="A27" s="26"/>
      <c r="B27" s="62" t="s">
        <v>25</v>
      </c>
      <c r="C27" s="62"/>
      <c r="D27" s="30"/>
      <c r="E27" s="30"/>
      <c r="F27" s="30"/>
      <c r="G27" s="31"/>
      <c r="H27" s="31"/>
      <c r="I27" s="29"/>
      <c r="K27" s="25"/>
    </row>
    <row r="28" spans="1:14" ht="19.5" customHeight="1" x14ac:dyDescent="0.2">
      <c r="A28" s="26"/>
      <c r="B28" s="62" t="s">
        <v>26</v>
      </c>
      <c r="C28" s="62"/>
      <c r="D28" s="30">
        <v>4879880.2300000004</v>
      </c>
      <c r="E28" s="30">
        <v>5436733.4500000002</v>
      </c>
      <c r="F28" s="30">
        <v>257043.89</v>
      </c>
      <c r="G28" s="31">
        <f t="shared" ref="G28:G29" si="3">D28+E28-F28</f>
        <v>10059569.789999999</v>
      </c>
      <c r="H28" s="31">
        <f t="shared" ref="H28:H29" si="4">G28-D28</f>
        <v>5179689.5599999987</v>
      </c>
      <c r="I28" s="29"/>
      <c r="K28" s="25"/>
    </row>
    <row r="29" spans="1:14" ht="19.5" customHeight="1" x14ac:dyDescent="0.2">
      <c r="A29" s="26"/>
      <c r="B29" s="62" t="s">
        <v>27</v>
      </c>
      <c r="C29" s="62"/>
      <c r="D29" s="30">
        <v>1598164.46</v>
      </c>
      <c r="E29" s="30">
        <v>1309718.58</v>
      </c>
      <c r="F29" s="30"/>
      <c r="G29" s="31">
        <f t="shared" si="3"/>
        <v>2907883.04</v>
      </c>
      <c r="H29" s="31">
        <f t="shared" si="4"/>
        <v>1309718.58</v>
      </c>
      <c r="I29" s="29"/>
      <c r="K29" s="25"/>
    </row>
    <row r="30" spans="1:14" ht="19.5" customHeight="1" x14ac:dyDescent="0.2">
      <c r="A30" s="26"/>
      <c r="B30" s="62" t="s">
        <v>28</v>
      </c>
      <c r="C30" s="62"/>
      <c r="D30" s="30"/>
      <c r="E30" s="30"/>
      <c r="F30" s="30"/>
      <c r="G30" s="31"/>
      <c r="H30" s="31"/>
      <c r="I30" s="29"/>
      <c r="K30" s="25"/>
    </row>
    <row r="31" spans="1:14" ht="19.5" customHeight="1" x14ac:dyDescent="0.2">
      <c r="A31" s="26"/>
      <c r="B31" s="62" t="s">
        <v>29</v>
      </c>
      <c r="C31" s="62"/>
      <c r="D31" s="30"/>
      <c r="E31" s="30"/>
      <c r="F31" s="30"/>
      <c r="G31" s="31"/>
      <c r="H31" s="31"/>
      <c r="I31" s="29"/>
      <c r="K31" s="25"/>
    </row>
    <row r="32" spans="1:14" ht="19.5" customHeight="1" x14ac:dyDescent="0.2">
      <c r="A32" s="26"/>
      <c r="B32" s="62" t="s">
        <v>30</v>
      </c>
      <c r="C32" s="62"/>
      <c r="D32" s="30"/>
      <c r="E32" s="30"/>
      <c r="F32" s="30"/>
      <c r="G32" s="31"/>
      <c r="H32" s="31"/>
      <c r="I32" s="29"/>
      <c r="K32" s="25"/>
    </row>
    <row r="33" spans="1:17" ht="19.5" customHeight="1" x14ac:dyDescent="0.2">
      <c r="A33" s="26"/>
      <c r="B33" s="62" t="s">
        <v>31</v>
      </c>
      <c r="C33" s="62"/>
      <c r="D33" s="30"/>
      <c r="E33" s="30"/>
      <c r="F33" s="30"/>
      <c r="G33" s="31"/>
      <c r="H33" s="31"/>
      <c r="I33" s="29"/>
      <c r="K33" s="25"/>
    </row>
    <row r="34" spans="1:17" ht="19.5" customHeight="1" x14ac:dyDescent="0.2">
      <c r="A34" s="26"/>
      <c r="B34" s="62" t="s">
        <v>32</v>
      </c>
      <c r="C34" s="62"/>
      <c r="D34" s="30"/>
      <c r="E34" s="30"/>
      <c r="F34" s="30"/>
      <c r="G34" s="31"/>
      <c r="H34" s="31"/>
      <c r="I34" s="29"/>
      <c r="K34" s="25" t="str">
        <f>IF(G34=[1]ESF!D37," ","error")</f>
        <v xml:space="preserve"> </v>
      </c>
    </row>
    <row r="35" spans="1:17" x14ac:dyDescent="0.2">
      <c r="A35" s="26"/>
      <c r="B35" s="32"/>
      <c r="C35" s="32"/>
      <c r="D35" s="33"/>
      <c r="E35" s="28"/>
      <c r="F35" s="28"/>
      <c r="G35" s="28"/>
      <c r="H35" s="28"/>
      <c r="I35" s="29"/>
      <c r="K35" s="25"/>
    </row>
    <row r="36" spans="1:17" ht="6" customHeight="1" x14ac:dyDescent="0.2">
      <c r="A36" s="65"/>
      <c r="B36" s="66"/>
      <c r="C36" s="66"/>
      <c r="D36" s="66"/>
      <c r="E36" s="66"/>
      <c r="F36" s="66"/>
      <c r="G36" s="66"/>
      <c r="H36" s="66"/>
      <c r="I36" s="67"/>
    </row>
    <row r="37" spans="1:17" ht="6" customHeight="1" x14ac:dyDescent="0.2">
      <c r="A37" s="34"/>
      <c r="B37" s="35"/>
      <c r="C37" s="36"/>
      <c r="E37" s="34"/>
      <c r="F37" s="34"/>
      <c r="G37" s="34"/>
      <c r="H37" s="34"/>
      <c r="I37" s="34"/>
    </row>
    <row r="38" spans="1:17" ht="15" customHeight="1" x14ac:dyDescent="0.2">
      <c r="A38" s="5"/>
      <c r="B38" s="68" t="s">
        <v>33</v>
      </c>
      <c r="C38" s="68"/>
      <c r="D38" s="68"/>
      <c r="E38" s="68"/>
      <c r="F38" s="68"/>
      <c r="G38" s="68"/>
      <c r="H38" s="68"/>
      <c r="I38" s="38"/>
      <c r="J38" s="38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38"/>
      <c r="C39" s="39"/>
      <c r="D39" s="40"/>
      <c r="E39" s="40"/>
      <c r="F39" s="5"/>
      <c r="G39" s="41"/>
      <c r="H39" s="39"/>
      <c r="I39" s="40"/>
      <c r="J39" s="40"/>
      <c r="K39" s="5"/>
      <c r="L39" s="5"/>
      <c r="M39" s="5"/>
      <c r="N39" s="5"/>
      <c r="O39" s="5"/>
      <c r="P39" s="5"/>
      <c r="Q39" s="5"/>
    </row>
    <row r="40" spans="1:17" ht="50.1" customHeight="1" x14ac:dyDescent="0.2">
      <c r="A40" s="5"/>
      <c r="B40" s="69"/>
      <c r="C40" s="69"/>
      <c r="D40" s="40"/>
      <c r="E40" s="42"/>
      <c r="F40" s="42"/>
      <c r="G40" s="43"/>
      <c r="H40" s="43"/>
      <c r="I40" s="40"/>
      <c r="J40" s="40"/>
      <c r="K40" s="5"/>
      <c r="L40" s="5"/>
      <c r="M40" s="5"/>
      <c r="N40" s="5"/>
      <c r="O40" s="5"/>
      <c r="P40" s="5"/>
      <c r="Q40" s="5"/>
    </row>
    <row r="41" spans="1:17" ht="14.1" customHeight="1" x14ac:dyDescent="0.2">
      <c r="A41" s="5"/>
      <c r="B41" s="70" t="s">
        <v>34</v>
      </c>
      <c r="C41" s="70"/>
      <c r="D41" s="44"/>
      <c r="E41" s="71" t="s">
        <v>35</v>
      </c>
      <c r="F41" s="71"/>
      <c r="G41" s="72"/>
      <c r="H41" s="72"/>
      <c r="I41" s="45"/>
      <c r="J41" s="5"/>
      <c r="P41" s="5"/>
      <c r="Q41" s="5"/>
    </row>
    <row r="42" spans="1:17" ht="14.1" customHeight="1" x14ac:dyDescent="0.2">
      <c r="A42" s="5"/>
      <c r="B42" s="63" t="s">
        <v>36</v>
      </c>
      <c r="C42" s="63"/>
      <c r="D42" s="46"/>
      <c r="E42" s="64" t="s">
        <v>37</v>
      </c>
      <c r="F42" s="64"/>
      <c r="G42" s="64"/>
      <c r="H42" s="64"/>
      <c r="I42" s="45"/>
      <c r="J42" s="5"/>
      <c r="P42" s="5"/>
      <c r="Q42" s="5"/>
    </row>
    <row r="43" spans="1:17" x14ac:dyDescent="0.2">
      <c r="B43" s="5"/>
      <c r="C43" s="5"/>
      <c r="D43" s="47"/>
      <c r="E43" s="5"/>
      <c r="F43" s="5"/>
      <c r="G43" s="5"/>
    </row>
    <row r="44" spans="1:17" x14ac:dyDescent="0.2">
      <c r="B44" s="5"/>
      <c r="C44" s="5"/>
      <c r="D44" s="47"/>
      <c r="E44" s="5"/>
      <c r="F44" s="5"/>
      <c r="G44" s="5"/>
      <c r="H44" s="48"/>
    </row>
  </sheetData>
  <sheetProtection formatCells="0" selectLockedCells="1"/>
  <mergeCells count="38"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</mergeCells>
  <printOptions verticalCentered="1"/>
  <pageMargins left="0.35433070866141736" right="0" top="0.39370078740157483" bottom="0.59055118110236227" header="0" footer="0"/>
  <pageSetup scal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2017-06-23T18:58:12Z</dcterms:modified>
</cp:coreProperties>
</file>