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8\PAGINA WEB\1 TRIMESTRE 2018\5. Información contable\"/>
    </mc:Choice>
  </mc:AlternateContent>
  <bookViews>
    <workbookView xWindow="0" yWindow="0" windowWidth="28800" windowHeight="12435"/>
  </bookViews>
  <sheets>
    <sheet name=" NOTAS" sheetId="1" r:id="rId1"/>
  </sheets>
  <definedNames>
    <definedName name="Abr" localSheetId="0">#REF!</definedName>
    <definedName name="Abr">#REF!</definedName>
    <definedName name="_xlnm.Print_Area" localSheetId="0">' NOTAS'!$A$77:$G$165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4" i="1" l="1"/>
  <c r="F128" i="1"/>
  <c r="F118" i="1"/>
  <c r="F47" i="1"/>
  <c r="E47" i="1"/>
  <c r="E34" i="1"/>
  <c r="D34" i="1"/>
  <c r="C34" i="1"/>
  <c r="D29" i="1"/>
  <c r="C29" i="1"/>
  <c r="E23" i="1"/>
  <c r="D23" i="1"/>
  <c r="C23" i="1"/>
</calcChain>
</file>

<file path=xl/sharedStrings.xml><?xml version="1.0" encoding="utf-8"?>
<sst xmlns="http://schemas.openxmlformats.org/spreadsheetml/2006/main" count="354" uniqueCount="301">
  <si>
    <t xml:space="preserve">NOTAS A LOS ESTADOS FINANCIEROS </t>
  </si>
  <si>
    <t>Al 31 deMarzo del 2018</t>
  </si>
  <si>
    <t>Ente Público:</t>
  </si>
  <si>
    <t>INSTITUTO TECNOLOGICO SUPERIOR DE ABASOLO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</si>
  <si>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</si>
  <si>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</si>
  <si>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</si>
  <si>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</si>
  <si>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</si>
  <si>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</si>
  <si>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</si>
  <si>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</si>
  <si>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</si>
  <si>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</si>
  <si>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</si>
  <si>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</si>
  <si>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</si>
  <si>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2018</t>
  </si>
  <si>
    <t>2017</t>
  </si>
  <si>
    <t>1122 CUENTAS POR COBRAR CP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</si>
  <si>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</si>
  <si>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</si>
  <si>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</si>
  <si>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</si>
  <si>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</si>
  <si>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</si>
  <si>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1123101002 GASTOS A RESERVA DE COMPROBAR</t>
  </si>
  <si>
    <t>1123103301 SUBSIDIO AL EMPLEO</t>
  </si>
  <si>
    <t>1123106001 OTROS DEUDORES DIVERSOS</t>
  </si>
  <si>
    <t>1125    DEUDORES POR ANTICIPOS DE TESORERÍA A CORTO PLAZO</t>
  </si>
  <si>
    <t>1125102001 FONDO FIJO</t>
  </si>
  <si>
    <t>1131  ANTICIPO A PROVEEDORES POR ADQUISICION DE BIENES Y PRESTACION</t>
  </si>
  <si>
    <t>1131001001 ANTICIPO A PROVEEDORES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</si>
  <si>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</si>
  <si>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</si>
  <si>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</si>
  <si>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</si>
  <si>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</si>
  <si>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</si>
  <si>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</si>
  <si>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</si>
  <si>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</si>
  <si>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</si>
  <si>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</si>
  <si>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</si>
  <si>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</si>
  <si>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</si>
  <si>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</si>
  <si>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</si>
  <si>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</si>
  <si>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</si>
  <si>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</si>
  <si>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</si>
  <si>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</si>
  <si>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1236262200   EDIFICACIÓN  NO HABITACIONAL EN PROCESO</t>
  </si>
  <si>
    <t>1240 BIENES MUEBLES</t>
  </si>
  <si>
    <t>1241151100 MUEBLES DE OFICINA Y ESTANTERÍA 2011</t>
  </si>
  <si>
    <t>1241251200 MUEBLES, EXCEPTO DE OFICINA Y ESTANTERÍA 2011</t>
  </si>
  <si>
    <t>1241351500 EQ. DE CÓMP. Y DE TECNOLOGÍAS DE LA INFORMACI 2011</t>
  </si>
  <si>
    <t>1241951900 OTROS MOBILIARIOS Y EQUIPOS DE ADMINISTRACIÓN 2011</t>
  </si>
  <si>
    <t>1242152100 EQUIPO Y APARATOS AUDIOVISUALES 2011</t>
  </si>
  <si>
    <t>1242352300 CÁMARAS FOTOGRÁFICAS Y DE VIDEO 2011</t>
  </si>
  <si>
    <t>1242952900 OTRO MOB. Y EQUIPO EDUCACIONAL Y RECREATIVO 2011</t>
  </si>
  <si>
    <t>1243153100 EQUIPO MÉDICO Y DE LABORATORIO 2011</t>
  </si>
  <si>
    <t>1243253200 INSTRUMENTAL MÉDICO Y DE LABORATORIO 2011</t>
  </si>
  <si>
    <t>1244154100 AUTOMÓVILES Y CAMIONES 2011</t>
  </si>
  <si>
    <t>1246156100 MAQUINARIA Y EQUIPO AGROPECUARIO 2011</t>
  </si>
  <si>
    <t>1246256200 MAQUINARIA Y EQUIPO INDUSTRIAL 2011</t>
  </si>
  <si>
    <t>1246456400 SISTEMAS DE AIRE ACONDICIONADO, CALEFACCION</t>
  </si>
  <si>
    <t>1246556500 EQUIPO DE COMUNICACIÓN Y TELECOMUNICACIÓN 2011</t>
  </si>
  <si>
    <t>1246656600 EQ. DE GENER. ELÉCTRICA, APARATOS Y ACCESO 2011</t>
  </si>
  <si>
    <t>1246756700 HERRAMIENTAS Y MÁQUINAS-HERRAMIENTA 2011</t>
  </si>
  <si>
    <t>1246956900 OTROS EQUIPOS 2011</t>
  </si>
  <si>
    <t>1260 DEPERECIACION Y DETERIORO ACUM.</t>
  </si>
  <si>
    <t>1263151101 MUEBLES DE OFICINA Y ESTANTERÍA 2010</t>
  </si>
  <si>
    <t>1263151201 "MUEBLES, EXCEPTO DE OFICINA Y ESTANTERÍA 2010"</t>
  </si>
  <si>
    <t>1263151501 EPO. DE COMPUTO Y DE TECNOLOGIAS DE LA INFORMACION</t>
  </si>
  <si>
    <t>1263151901 OTROS MOBILIARIOS Y EQUIPOS DE ADMINISTRACIÓN 2010</t>
  </si>
  <si>
    <t>1263252101 EQUIPOS Y APARATOS AUDIOVISUALES 2010</t>
  </si>
  <si>
    <t>1263252301 CAMARAS FOTOGRAFICAS Y DE VIDEO 2010</t>
  </si>
  <si>
    <t>1263252901 OTRO MOBILIARIO Y EPO. EDUCACIONAL Y RECREATIVO 20</t>
  </si>
  <si>
    <t>1263353101 EQUIPO MÉDICO Y DE LABORATORIO 2010</t>
  </si>
  <si>
    <t>1263353201 INSTRUMENTAL MÉDICO Y DE LABORATORIO 2010</t>
  </si>
  <si>
    <t>1263454101 AUTOMÓVILES Y CAMIONES 2010</t>
  </si>
  <si>
    <t>1263656101 MAQUINARIA Y EQUIPO AGROPECUARIO 2010</t>
  </si>
  <si>
    <t>1263656201 MAQUINARIA Y EQUIPO INDUSTRIAL 2010</t>
  </si>
  <si>
    <t>1263656401 "SISTEMAS DE AIRE ACONDICIONADO, CALEFACCION Y DE</t>
  </si>
  <si>
    <t>1263656601 "EQUIPOS DE GENERACIÓN ELÉCTRICA, APARATOS Y ACCES</t>
  </si>
  <si>
    <t>1263656701 HERRAMIENTAS Y MÁQUINAS-HERRAMIENTA 2010</t>
  </si>
  <si>
    <t>1263656901 OTROS EQUIPOS 2010</t>
  </si>
  <si>
    <t>ESF-09 INTANGIBLES Y DIFERIDOS</t>
  </si>
  <si>
    <t>1250 ACTIVOS INTANGIBLES</t>
  </si>
  <si>
    <t>1270 ACTIVOS DIFERIDOS</t>
  </si>
  <si>
    <t>1260 DEPRECIACIÓN, DETERIORO Y AMORTIZACIÓN ACUMULADA DE BIENES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</si>
  <si>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</si>
  <si>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</si>
  <si>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</si>
  <si>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</si>
  <si>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</si>
  <si>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</si>
  <si>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</si>
  <si>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2111101002 SUELDOS DEVENGADOS</t>
  </si>
  <si>
    <t>2112102001 PROVEEDORES DEL EJERCICIO ANTERIOR</t>
  </si>
  <si>
    <t>2117101003 ISR SALARIOS POR PAGAR</t>
  </si>
  <si>
    <t>2117202004 APORTACIÓN TRABAJADOR IMSS</t>
  </si>
  <si>
    <t>2117901003 COUTAS SINDICALES</t>
  </si>
  <si>
    <t>2117910001 VIVIENDA</t>
  </si>
  <si>
    <t>2117917007 FONACOT</t>
  </si>
  <si>
    <t>2117918001 DIVO 5% AL MILLAR</t>
  </si>
  <si>
    <t>2117918004 ICIC 2 AL MILLAR</t>
  </si>
  <si>
    <t>2117919003 DESCUENTO POR TELEFONIA</t>
  </si>
  <si>
    <t>2119905001 ACREEDORES DIVERSOS</t>
  </si>
  <si>
    <t>2119905004 PARTIDAS EN CONCIL.BANCARIAS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</si>
  <si>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</si>
  <si>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</si>
  <si>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</si>
  <si>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</si>
  <si>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</si>
  <si>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</si>
  <si>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</si>
  <si>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</si>
  <si>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</si>
  <si>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</si>
  <si>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</si>
  <si>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</si>
  <si>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</si>
  <si>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4100 INGRESOS DE GESTIÓN</t>
  </si>
  <si>
    <t>4151510253 RENTA DE CAFETERÍAS</t>
  </si>
  <si>
    <t>4151510255 RENTA DE PAPELERIA</t>
  </si>
  <si>
    <t>4151 Produc. Derivados del Uso y Aprov.</t>
  </si>
  <si>
    <t>4159510701 POR CONCEPTO DE FICHAS</t>
  </si>
  <si>
    <t>4159510710 REEXPEDICION DE CREDENCIALES</t>
  </si>
  <si>
    <t>4159510715  GESTORIA DE TITULACIÓN</t>
  </si>
  <si>
    <t>4159510825 CURSOS DE ESPECIALIZACIÓN PARA EDUCACIÓN</t>
  </si>
  <si>
    <t>4159 Otros Productos que Generan Ing.</t>
  </si>
  <si>
    <t>4150 Productos de Tipo Corriente</t>
  </si>
  <si>
    <t>4162610062  MULTAS E INFRACCIONES</t>
  </si>
  <si>
    <t>4162 Multas</t>
  </si>
  <si>
    <t>4169610009 OTROS INGRESOS</t>
  </si>
  <si>
    <t>4169610162 APOYO ECONÓMICO PARA RESIDENCIAS PROFESIONALES</t>
  </si>
  <si>
    <t>4169 Otros Aprovechamientos</t>
  </si>
  <si>
    <t>4160 Otros aprovechamientos de tipo corriente</t>
  </si>
  <si>
    <t>4200 PARTICIPACIONES, APORTACIONES, TRANSFERENCIAS, ASIGNACIONES, SUBSIDIOS Y OTRAS AYUDAS</t>
  </si>
  <si>
    <t>4213831000  CONVENIO SERVICIOS PERSONALES</t>
  </si>
  <si>
    <t>4213832000  CONVENIO MATERIALES Y SUMINISTROS</t>
  </si>
  <si>
    <t>4213833000  CONVENIO SERVICIOS GENERALES</t>
  </si>
  <si>
    <t>4213 Convenios</t>
  </si>
  <si>
    <t>4210 Participaciones y Aportaciones</t>
  </si>
  <si>
    <t>4221911000 SERVICIOS PERSONALES</t>
  </si>
  <si>
    <t>4221912000 MATERIALES Y SUMINISTROS</t>
  </si>
  <si>
    <t>4221913000 SERVICIOS GENERALES</t>
  </si>
  <si>
    <t>4221914000 AYUDAS Y SUBSIDIOS</t>
  </si>
  <si>
    <t>4221 Trans. Internas y Asig. al Secto</t>
  </si>
  <si>
    <t>4220 Transferencias, Asignaciones, Subs.</t>
  </si>
  <si>
    <t>ERA-02 OTROS INGRESOS Y BENEFICIOS</t>
  </si>
  <si>
    <t xml:space="preserve">4300 OTROS INGRESOS Y BENEFICIOS
</t>
  </si>
  <si>
    <t>4311 Int.Ganados de Val.,Créditos, Bonos</t>
  </si>
  <si>
    <t>4310 Ingresos Financieros</t>
  </si>
  <si>
    <t>4399 Otros Ingresos y Beneficios Varios</t>
  </si>
  <si>
    <t>4399000008 Diferencia por Redondeo</t>
  </si>
  <si>
    <t>4390 Otros Ingresos y Beneficios Varios</t>
  </si>
  <si>
    <t>GASTOS Y OTRAS PÉRDIDAS</t>
  </si>
  <si>
    <t>ERA-03 GASTOS</t>
  </si>
  <si>
    <t>%GASTO</t>
  </si>
  <si>
    <t>EXPLICACION</t>
  </si>
  <si>
    <t>5000 GASTOS Y OTRAS PERDIDAS</t>
  </si>
  <si>
    <t>5111113000 SUELDOS BASE AL PERSONAL PERMANENTE</t>
  </si>
  <si>
    <t>5113132000 PRIMAS DE VACAS., DOMINICAL Y GRATIF. FIN DE AÑO</t>
  </si>
  <si>
    <t>5114141000 APORTACIONES DE SEGURIDAD SOCIAL</t>
  </si>
  <si>
    <t>5114142000 APORTACIONES A FONDOS DE VIVIENDA</t>
  </si>
  <si>
    <t>5114143000 APORTACIONES AL SISTEMA  PARA EL RETIRO</t>
  </si>
  <si>
    <t>5115154000 PRESTACIONES CONTRACTUALES</t>
  </si>
  <si>
    <t>5121211000 MATERIALES Y ÚTILES DE OFICINA</t>
  </si>
  <si>
    <t>5121212000 MATERIALES Y UTILES DE IMPRESION Y REPRODUCCION</t>
  </si>
  <si>
    <t>5121214000 MAT.,UTILES Y EQUIPOS MENORES DE TECNOLOGIAS DE LA</t>
  </si>
  <si>
    <t>5121215000 MATERIAL IMPRESO E INFORMACION DIGITAL</t>
  </si>
  <si>
    <t>5121216000 MATERIAL DE LIMPIEZA</t>
  </si>
  <si>
    <t>5122221000 ALIMENTACIÓN DE PERSONAS</t>
  </si>
  <si>
    <t>5123236000 PROD. METÁL. Y A BASE MIN. NO MET. ADQ. C.M.P.</t>
  </si>
  <si>
    <t>5123237000 "PROD. CUERO, PIEL, PLÁSTICO Y HULE ADQ. C.M.P."</t>
  </si>
  <si>
    <t>5123239000 OTROS PRODS. ADQ. COMO MATERIA PRIMA</t>
  </si>
  <si>
    <t>5124248000 MATERIALES COMPLEMENTARIOS</t>
  </si>
  <si>
    <t>5126261000 COMBUSTIBLES, LUBRICANTES Y ADITIVOS</t>
  </si>
  <si>
    <t>5131311000 SERVICIO DE ENERGÍA ELÉCTRICA</t>
  </si>
  <si>
    <t>5131312000 GAS</t>
  </si>
  <si>
    <t>5131314000 TELEFONÍA TRADICIONAL</t>
  </si>
  <si>
    <t>5131315000 TELEFONÍA CELULAR</t>
  </si>
  <si>
    <t>5131317000 SERV. ACCESO A INTERNET, REDES Y PROC. DE INFO.</t>
  </si>
  <si>
    <t>5133336000 SERVS. APOYO ADMVO., FOTOCOPIADO E IMPRESION</t>
  </si>
  <si>
    <t>5133338000 SERVICIOS DE VIGILANCIA</t>
  </si>
  <si>
    <t>5134345000 SEGUROS DE BIENES PATRIMONIALES</t>
  </si>
  <si>
    <t>5135351000 CONSERV. Y MANTENIMIENTO MENOR DE INMUEBLES</t>
  </si>
  <si>
    <t>5135355000 REPAR. Y MTTO. DE EQUIPO DE TRANSPORTE</t>
  </si>
  <si>
    <t>5135358000 SERVICIOS DE LIMPIEZA Y MANEJO DE DESECHOS</t>
  </si>
  <si>
    <t>5135359000 SERVICIOS DE JARDINERÍA Y FUMIGACIÓN</t>
  </si>
  <si>
    <t>5137372000 PASAJES TERRESTRES</t>
  </si>
  <si>
    <t>5137375000 VIATICOS EN EL PAIS</t>
  </si>
  <si>
    <t>5138385000 GASTOS  DE REPRESENTACION</t>
  </si>
  <si>
    <t>5139392000 OTROS IMPUESTOS Y DERECHOS</t>
  </si>
  <si>
    <t>5139398000 IMPUESTO DE NOMINA</t>
  </si>
  <si>
    <t>5242442000 BECAS Y OT. AYUDAS PARA PROG. DE CAPACITA.</t>
  </si>
  <si>
    <t>5599000006 Diferencia por Redondeo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</si>
  <si>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</si>
  <si>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</si>
  <si>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</si>
  <si>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</si>
  <si>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3110915000 ESTATAL BIENES MUEBLES E INMUEBLES</t>
  </si>
  <si>
    <t>3110916000 ESTATAL OBRA PUBLICA</t>
  </si>
  <si>
    <t>3113835000 CONVENIO BIENES MUEBLES  EJER ANTERIORES</t>
  </si>
  <si>
    <t>3113836000 CONVENIO OBRA PUBLICA  EJER ANTERIORES</t>
  </si>
  <si>
    <t>3113915000 ESTATALES  BIENES MUEBLES EJE ANTERIORES</t>
  </si>
  <si>
    <t>3113916000 ESTATALES  OBRA PUBLICA EJER ANTERIORES</t>
  </si>
  <si>
    <t>VHP-02 PATRIMONIO GENERADO</t>
  </si>
  <si>
    <t>3210 HACIENDA PUBLICA /PATRIMONIO GENERADO</t>
  </si>
  <si>
    <t>3210000001 RESULTADO DEL EJERCICIO</t>
  </si>
  <si>
    <t>3220000023 RESULTADO DEL EJERCICIO 2015</t>
  </si>
  <si>
    <t>3220000024 RESULTADO DEL EJERCICIO 2016</t>
  </si>
  <si>
    <t>3220000025 RESULTADO DEL EJERCICIO 2017</t>
  </si>
  <si>
    <t>3220001000 CAPITALIZACIÓN RECURSOS PROPIOS</t>
  </si>
  <si>
    <t>3220001001 CAPITALIZACIÓN REMANENTES</t>
  </si>
  <si>
    <t>3220690201 APLICACIÓN DE REMANENTE PROPIO</t>
  </si>
  <si>
    <t>3220690202 APLICACIÓN DE REMANENTE FEDERAL</t>
  </si>
  <si>
    <t>IV) NOTAS AL ESTADO DE FLUJO DE EFECTIVO</t>
  </si>
  <si>
    <t>EFE-01 FLUJO DE EFECTIVO</t>
  </si>
  <si>
    <t>1111 EFECTIVO</t>
  </si>
  <si>
    <t>1112 BANCOS /TESORERIA</t>
  </si>
  <si>
    <t>1112102001  BANCOMER 00198199183</t>
  </si>
  <si>
    <t>1112102002  BANCOMER 00198828970</t>
  </si>
  <si>
    <t>1112102003  BANCOMER 00198829187</t>
  </si>
  <si>
    <t>1112102006  BANCOMER 0100140139</t>
  </si>
  <si>
    <t>1112102007  BANCOMER 0199233245 PRODET 2014</t>
  </si>
  <si>
    <t>1112102008  BANCOMER 0199032444</t>
  </si>
  <si>
    <t>1112102009  BANCOMER 0100140562</t>
  </si>
  <si>
    <t>1112102010  BANCOMER 0103449629</t>
  </si>
  <si>
    <t>1112102011  BANCOMER 0103449475</t>
  </si>
  <si>
    <t>1112102012  BANCOMER 0103449599</t>
  </si>
  <si>
    <t>1112102013  BANCOMER 105332214</t>
  </si>
  <si>
    <t>1112102014  BANCOMER 105332257</t>
  </si>
  <si>
    <t>1112102015  BANCOMER 0110170461</t>
  </si>
  <si>
    <t>1112102016  BANCOMER 0110173630 REMANENTE PROPIO 2016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</si>
  <si>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</si>
  <si>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</si>
  <si>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</si>
  <si>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</si>
  <si>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1236262200 EDIFICACIÓN  NO HABITACIONAL EN PROCESO</t>
  </si>
  <si>
    <t xml:space="preserve">V) CONCILIACIÓN DE LOS INGRESOS PRESUPUESTARIOS Y CONTABLES, ASI COMO ENTRE LOS EGRESOS </t>
  </si>
  <si>
    <t>PRESUPUESTARIOS Y LOS GASTOS</t>
  </si>
  <si>
    <t>Conciliación entre los Ingresos Presupuestarios y Contables</t>
  </si>
  <si>
    <t>Correspondiente del 01 al 31 de Marzo de 2018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</si>
  <si>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</si>
  <si>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</si>
  <si>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</si>
  <si>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</si>
  <si>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</si>
  <si>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</si>
  <si>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</si>
  <si>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</si>
  <si>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</si>
  <si>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</si>
  <si>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</si>
  <si>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</si>
  <si>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</si>
  <si>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</si>
  <si>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</si>
  <si>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</si>
  <si>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</si>
  <si>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</si>
  <si>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</si>
  <si>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</si>
  <si>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</si>
  <si>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</si>
  <si>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</si>
  <si>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</si>
  <si>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</si>
  <si>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</si>
  <si>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</si>
  <si>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</si>
  <si>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</si>
  <si>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</si>
  <si>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</si>
  <si>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</si>
  <si>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</si>
  <si>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</si>
  <si>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</si>
  <si>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</si>
  <si>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</si>
  <si>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</si>
  <si>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</si>
  <si>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</si>
  <si>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</si>
  <si>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</si>
  <si>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</si>
  <si>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</si>
  <si>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</si>
  <si>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</si>
  <si>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</si>
  <si>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_____________________________________________</t>
  </si>
  <si>
    <t>ALFONSO DELGADO MARTÍNEZ</t>
  </si>
  <si>
    <t>J GUADALUPE MÁRQUEZ GONZÁLEZ</t>
  </si>
  <si>
    <t>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</si>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</sst>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;\-#,##0.00;&quot; &quot;"/>
    <numFmt numFmtId="165" formatCode="#,##0.000000000_ ;\-#,##0.000000000\ "/>
    <numFmt numFmtId="166" formatCode="#,##0.00_ ;\-#,##0.00\ "/>
    <numFmt numFmtId="167" formatCode="#,##0;\-#,##0;&quot; &quot;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  <family val="3"/>
    </font>
    <font>
      <sz val="10"/>
      <color theme="1"/>
      <name val="Calibri"/>
      <family val="2"/>
      <scheme val="minor"/>
    </font>
    <font>
      <b/>
      <u/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  <scheme val="minor"/>
    </font>
    <font>
      <b/>
      <i/>
      <sz val="10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9" fillId="0" borderId="0"/>
    <xf numFmtId="43" fontId="1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5">
    <xf numFmtId="0" fontId="0" fillId="0" borderId="0" xfId="0"/>
    <xf numFmtId="0" fontId="2" fillId="3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6" fillId="3" borderId="0" xfId="0" applyFont="1" applyFill="1" applyBorder="1" applyAlignment="1"/>
    <xf numFmtId="0" fontId="8" fillId="3" borderId="0" xfId="0" applyFont="1" applyFill="1" applyBorder="1" applyAlignment="1">
      <alignment horizontal="right"/>
    </xf>
    <xf numFmtId="0" fontId="2" fillId="3" borderId="0" xfId="0" applyFont="1" applyFill="1" applyBorder="1"/>
    <xf numFmtId="0" fontId="9" fillId="3" borderId="0" xfId="0" applyFont="1" applyFill="1" applyBorder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 applyBorder="1" applyAlignment="1">
      <alignment horizontal="left"/>
    </xf>
    <xf numFmtId="0" fontId="12" fillId="3" borderId="0" xfId="0" applyFont="1" applyFill="1" applyBorder="1"/>
    <xf numFmtId="0" fontId="11" fillId="3" borderId="0" xfId="0" applyFont="1" applyFill="1" applyBorder="1"/>
    <xf numFmtId="49" fontId="3" fillId="2" borderId="9" xfId="0" applyNumberFormat="1" applyFont="1" applyFill="1" applyBorder="1" applyAlignment="1">
      <alignment horizontal="left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left"/>
    </xf>
    <xf numFmtId="164" fontId="5" fillId="3" borderId="10" xfId="0" applyNumberFormat="1" applyFont="1" applyFill="1" applyBorder="1"/>
    <xf numFmtId="49" fontId="3" fillId="3" borderId="11" xfId="0" applyNumberFormat="1" applyFont="1" applyFill="1" applyBorder="1" applyAlignment="1">
      <alignment horizontal="left"/>
    </xf>
    <xf numFmtId="164" fontId="5" fillId="3" borderId="11" xfId="0" applyNumberFormat="1" applyFont="1" applyFill="1" applyBorder="1"/>
    <xf numFmtId="49" fontId="3" fillId="3" borderId="12" xfId="0" applyNumberFormat="1" applyFont="1" applyFill="1" applyBorder="1" applyAlignment="1">
      <alignment horizontal="left"/>
    </xf>
    <xf numFmtId="164" fontId="5" fillId="3" borderId="12" xfId="0" applyNumberFormat="1" applyFont="1" applyFill="1" applyBorder="1"/>
    <xf numFmtId="43" fontId="3" fillId="2" borderId="9" xfId="1" applyFont="1" applyFill="1" applyBorder="1" applyAlignment="1">
      <alignment horizontal="center" vertical="center"/>
    </xf>
    <xf numFmtId="0" fontId="13" fillId="3" borderId="0" xfId="0" applyFont="1" applyFill="1" applyBorder="1"/>
    <xf numFmtId="0" fontId="11" fillId="0" borderId="10" xfId="0" applyFont="1" applyFill="1" applyBorder="1"/>
    <xf numFmtId="164" fontId="11" fillId="3" borderId="11" xfId="0" applyNumberFormat="1" applyFont="1" applyFill="1" applyBorder="1"/>
    <xf numFmtId="164" fontId="2" fillId="3" borderId="11" xfId="0" applyNumberFormat="1" applyFont="1" applyFill="1" applyBorder="1"/>
    <xf numFmtId="49" fontId="9" fillId="3" borderId="11" xfId="0" applyNumberFormat="1" applyFont="1" applyFill="1" applyBorder="1" applyAlignment="1">
      <alignment horizontal="left"/>
    </xf>
    <xf numFmtId="0" fontId="2" fillId="3" borderId="11" xfId="0" applyFont="1" applyFill="1" applyBorder="1"/>
    <xf numFmtId="164" fontId="2" fillId="3" borderId="12" xfId="0" applyNumberFormat="1" applyFont="1" applyFill="1" applyBorder="1"/>
    <xf numFmtId="49" fontId="3" fillId="3" borderId="0" xfId="0" applyNumberFormat="1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left" vertical="center"/>
    </xf>
    <xf numFmtId="49" fontId="14" fillId="2" borderId="9" xfId="0" applyNumberFormat="1" applyFont="1" applyFill="1" applyBorder="1" applyAlignment="1">
      <alignment horizontal="center" vertical="center"/>
    </xf>
    <xf numFmtId="49" fontId="14" fillId="3" borderId="10" xfId="0" applyNumberFormat="1" applyFont="1" applyFill="1" applyBorder="1" applyAlignment="1">
      <alignment horizontal="left"/>
    </xf>
    <xf numFmtId="164" fontId="15" fillId="0" borderId="5" xfId="0" applyNumberFormat="1" applyFont="1" applyFill="1" applyBorder="1"/>
    <xf numFmtId="164" fontId="16" fillId="3" borderId="11" xfId="0" applyNumberFormat="1" applyFont="1" applyFill="1" applyBorder="1"/>
    <xf numFmtId="49" fontId="17" fillId="3" borderId="11" xfId="0" applyNumberFormat="1" applyFont="1" applyFill="1" applyBorder="1" applyAlignment="1">
      <alignment horizontal="left"/>
    </xf>
    <xf numFmtId="49" fontId="14" fillId="3" borderId="11" xfId="0" applyNumberFormat="1" applyFont="1" applyFill="1" applyBorder="1" applyAlignment="1">
      <alignment horizontal="left"/>
    </xf>
    <xf numFmtId="164" fontId="15" fillId="3" borderId="5" xfId="0" applyNumberFormat="1" applyFont="1" applyFill="1" applyBorder="1"/>
    <xf numFmtId="49" fontId="14" fillId="3" borderId="12" xfId="0" applyNumberFormat="1" applyFont="1" applyFill="1" applyBorder="1" applyAlignment="1">
      <alignment horizontal="left"/>
    </xf>
    <xf numFmtId="164" fontId="16" fillId="3" borderId="5" xfId="0" applyNumberFormat="1" applyFont="1" applyFill="1" applyBorder="1"/>
    <xf numFmtId="0" fontId="16" fillId="3" borderId="0" xfId="0" applyFont="1" applyFill="1"/>
    <xf numFmtId="43" fontId="14" fillId="2" borderId="9" xfId="1" applyFont="1" applyFill="1" applyBorder="1" applyAlignment="1">
      <alignment horizontal="center" vertical="center"/>
    </xf>
    <xf numFmtId="4" fontId="18" fillId="0" borderId="0" xfId="0" applyNumberFormat="1" applyFont="1"/>
    <xf numFmtId="43" fontId="2" fillId="3" borderId="0" xfId="0" applyNumberFormat="1" applyFont="1" applyFill="1"/>
    <xf numFmtId="0" fontId="11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3" fillId="2" borderId="9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43" fontId="3" fillId="0" borderId="0" xfId="1" applyFont="1" applyFill="1" applyBorder="1" applyAlignment="1">
      <alignment horizontal="center" vertical="center"/>
    </xf>
    <xf numFmtId="164" fontId="3" fillId="0" borderId="0" xfId="0" applyNumberFormat="1" applyFont="1" applyFill="1" applyBorder="1"/>
    <xf numFmtId="164" fontId="3" fillId="3" borderId="0" xfId="0" applyNumberFormat="1" applyFont="1" applyFill="1" applyBorder="1"/>
    <xf numFmtId="49" fontId="3" fillId="0" borderId="0" xfId="0" applyNumberFormat="1" applyFont="1" applyFill="1" applyBorder="1" applyAlignment="1">
      <alignment horizontal="left"/>
    </xf>
    <xf numFmtId="0" fontId="2" fillId="0" borderId="0" xfId="0" applyFont="1" applyFill="1"/>
    <xf numFmtId="0" fontId="18" fillId="0" borderId="0" xfId="0" applyFont="1" applyFill="1"/>
    <xf numFmtId="43" fontId="11" fillId="3" borderId="11" xfId="1" applyFont="1" applyFill="1" applyBorder="1"/>
    <xf numFmtId="49" fontId="3" fillId="0" borderId="11" xfId="0" applyNumberFormat="1" applyFont="1" applyFill="1" applyBorder="1" applyAlignment="1">
      <alignment horizontal="center" vertical="center"/>
    </xf>
    <xf numFmtId="43" fontId="2" fillId="3" borderId="11" xfId="1" applyFont="1" applyFill="1" applyBorder="1"/>
    <xf numFmtId="164" fontId="11" fillId="3" borderId="4" xfId="0" applyNumberFormat="1" applyFont="1" applyFill="1" applyBorder="1"/>
    <xf numFmtId="164" fontId="2" fillId="3" borderId="4" xfId="0" applyNumberFormat="1" applyFont="1" applyFill="1" applyBorder="1"/>
    <xf numFmtId="0" fontId="2" fillId="3" borderId="4" xfId="0" applyFont="1" applyFill="1" applyBorder="1"/>
    <xf numFmtId="49" fontId="9" fillId="3" borderId="12" xfId="0" applyNumberFormat="1" applyFont="1" applyFill="1" applyBorder="1" applyAlignment="1">
      <alignment horizontal="left"/>
    </xf>
    <xf numFmtId="0" fontId="0" fillId="0" borderId="12" xfId="0" applyBorder="1"/>
    <xf numFmtId="0" fontId="11" fillId="2" borderId="10" xfId="2" applyFont="1" applyFill="1" applyBorder="1" applyAlignment="1">
      <alignment horizontal="left" vertical="center" wrapText="1"/>
    </xf>
    <xf numFmtId="4" fontId="11" fillId="2" borderId="10" xfId="3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Border="1" applyAlignment="1"/>
    <xf numFmtId="0" fontId="2" fillId="3" borderId="6" xfId="0" applyFont="1" applyFill="1" applyBorder="1"/>
    <xf numFmtId="0" fontId="2" fillId="3" borderId="12" xfId="0" applyFont="1" applyFill="1" applyBorder="1"/>
    <xf numFmtId="164" fontId="11" fillId="3" borderId="10" xfId="0" applyNumberFormat="1" applyFont="1" applyFill="1" applyBorder="1"/>
    <xf numFmtId="164" fontId="2" fillId="3" borderId="10" xfId="0" applyNumberFormat="1" applyFont="1" applyFill="1" applyBorder="1"/>
    <xf numFmtId="49" fontId="3" fillId="3" borderId="1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right" wrapText="1"/>
    </xf>
    <xf numFmtId="4" fontId="2" fillId="0" borderId="2" xfId="3" applyNumberFormat="1" applyFont="1" applyFill="1" applyBorder="1" applyAlignment="1">
      <alignment wrapText="1"/>
    </xf>
    <xf numFmtId="4" fontId="2" fillId="0" borderId="10" xfId="3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4" fontId="2" fillId="0" borderId="0" xfId="3" applyNumberFormat="1" applyFont="1" applyFill="1" applyBorder="1" applyAlignment="1">
      <alignment wrapText="1"/>
    </xf>
    <xf numFmtId="4" fontId="2" fillId="0" borderId="11" xfId="3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49" fontId="2" fillId="0" borderId="12" xfId="0" applyNumberFormat="1" applyFont="1" applyFill="1" applyBorder="1" applyAlignment="1">
      <alignment wrapText="1"/>
    </xf>
    <xf numFmtId="4" fontId="2" fillId="0" borderId="7" xfId="3" applyNumberFormat="1" applyFont="1" applyFill="1" applyBorder="1" applyAlignment="1">
      <alignment wrapText="1"/>
    </xf>
    <xf numFmtId="4" fontId="2" fillId="0" borderId="12" xfId="3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vertical="center"/>
    </xf>
    <xf numFmtId="164" fontId="3" fillId="3" borderId="12" xfId="0" applyNumberFormat="1" applyFont="1" applyFill="1" applyBorder="1"/>
    <xf numFmtId="164" fontId="20" fillId="2" borderId="9" xfId="0" applyNumberFormat="1" applyFont="1" applyFill="1" applyBorder="1"/>
    <xf numFmtId="0" fontId="11" fillId="2" borderId="9" xfId="2" applyFont="1" applyFill="1" applyBorder="1" applyAlignment="1">
      <alignment horizontal="left" vertical="center" wrapText="1"/>
    </xf>
    <xf numFmtId="4" fontId="11" fillId="2" borderId="9" xfId="3" applyNumberFormat="1" applyFont="1" applyFill="1" applyBorder="1" applyAlignment="1">
      <alignment horizontal="center" vertical="center" wrapText="1"/>
    </xf>
    <xf numFmtId="43" fontId="11" fillId="3" borderId="10" xfId="1" applyFont="1" applyFill="1" applyBorder="1"/>
    <xf numFmtId="49" fontId="3" fillId="3" borderId="11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43" fontId="2" fillId="0" borderId="0" xfId="0" applyNumberFormat="1" applyFont="1" applyFill="1"/>
    <xf numFmtId="43" fontId="11" fillId="3" borderId="1" xfId="1" applyFont="1" applyFill="1" applyBorder="1"/>
    <xf numFmtId="10" fontId="11" fillId="0" borderId="11" xfId="4" applyNumberFormat="1" applyFont="1" applyFill="1" applyBorder="1" applyAlignment="1">
      <alignment wrapText="1"/>
    </xf>
    <xf numFmtId="164" fontId="2" fillId="3" borderId="3" xfId="0" applyNumberFormat="1" applyFont="1" applyFill="1" applyBorder="1"/>
    <xf numFmtId="49" fontId="9" fillId="0" borderId="11" xfId="0" applyNumberFormat="1" applyFont="1" applyFill="1" applyBorder="1" applyAlignment="1">
      <alignment horizontal="left"/>
    </xf>
    <xf numFmtId="43" fontId="2" fillId="0" borderId="4" xfId="1" applyFont="1" applyFill="1" applyBorder="1"/>
    <xf numFmtId="10" fontId="2" fillId="0" borderId="11" xfId="4" applyNumberFormat="1" applyFont="1" applyFill="1" applyBorder="1" applyAlignment="1">
      <alignment wrapText="1"/>
    </xf>
    <xf numFmtId="164" fontId="2" fillId="3" borderId="5" xfId="0" applyNumberFormat="1" applyFont="1" applyFill="1" applyBorder="1"/>
    <xf numFmtId="43" fontId="2" fillId="3" borderId="4" xfId="1" applyFont="1" applyFill="1" applyBorder="1"/>
    <xf numFmtId="10" fontId="2" fillId="0" borderId="12" xfId="4" applyNumberFormat="1" applyFont="1" applyFill="1" applyBorder="1" applyAlignment="1">
      <alignment wrapText="1"/>
    </xf>
    <xf numFmtId="10" fontId="11" fillId="2" borderId="12" xfId="0" applyNumberFormat="1" applyFont="1" applyFill="1" applyBorder="1"/>
    <xf numFmtId="9" fontId="3" fillId="0" borderId="0" xfId="1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11" fillId="2" borderId="10" xfId="2" applyFont="1" applyFill="1" applyBorder="1" applyAlignment="1">
      <alignment horizontal="center" vertical="center" wrapText="1"/>
    </xf>
    <xf numFmtId="43" fontId="11" fillId="3" borderId="4" xfId="1" applyFont="1" applyFill="1" applyBorder="1"/>
    <xf numFmtId="49" fontId="9" fillId="3" borderId="4" xfId="0" applyNumberFormat="1" applyFont="1" applyFill="1" applyBorder="1" applyAlignment="1">
      <alignment horizontal="left"/>
    </xf>
    <xf numFmtId="164" fontId="2" fillId="3" borderId="8" xfId="0" applyNumberFormat="1" applyFont="1" applyFill="1" applyBorder="1"/>
    <xf numFmtId="49" fontId="3" fillId="2" borderId="16" xfId="0" applyNumberFormat="1" applyFont="1" applyFill="1" applyBorder="1" applyAlignment="1">
      <alignment vertical="center"/>
    </xf>
    <xf numFmtId="49" fontId="3" fillId="2" borderId="15" xfId="0" applyNumberFormat="1" applyFont="1" applyFill="1" applyBorder="1" applyAlignment="1">
      <alignment vertical="center"/>
    </xf>
    <xf numFmtId="0" fontId="5" fillId="3" borderId="0" xfId="0" applyFont="1" applyFill="1"/>
    <xf numFmtId="0" fontId="11" fillId="2" borderId="9" xfId="2" applyFont="1" applyFill="1" applyBorder="1" applyAlignment="1">
      <alignment horizontal="center" vertical="center" wrapText="1"/>
    </xf>
    <xf numFmtId="0" fontId="2" fillId="0" borderId="11" xfId="0" applyFont="1" applyBorder="1"/>
    <xf numFmtId="164" fontId="11" fillId="3" borderId="12" xfId="0" applyNumberFormat="1" applyFont="1" applyFill="1" applyBorder="1"/>
    <xf numFmtId="165" fontId="2" fillId="0" borderId="0" xfId="0" applyNumberFormat="1" applyFont="1" applyFill="1"/>
    <xf numFmtId="49" fontId="3" fillId="2" borderId="15" xfId="0" applyNumberFormat="1" applyFont="1" applyFill="1" applyBorder="1" applyAlignment="1">
      <alignment horizontal="center" vertical="center"/>
    </xf>
    <xf numFmtId="43" fontId="2" fillId="3" borderId="10" xfId="1" applyFont="1" applyFill="1" applyBorder="1"/>
    <xf numFmtId="166" fontId="2" fillId="3" borderId="0" xfId="0" applyNumberFormat="1" applyFont="1" applyFill="1"/>
    <xf numFmtId="43" fontId="2" fillId="3" borderId="12" xfId="1" applyFont="1" applyFill="1" applyBorder="1"/>
    <xf numFmtId="43" fontId="3" fillId="2" borderId="9" xfId="1" applyFont="1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43" fontId="2" fillId="3" borderId="0" xfId="0" applyNumberFormat="1" applyFont="1" applyFill="1" applyBorder="1"/>
    <xf numFmtId="164" fontId="5" fillId="3" borderId="3" xfId="0" applyNumberFormat="1" applyFont="1" applyFill="1" applyBorder="1"/>
    <xf numFmtId="0" fontId="2" fillId="3" borderId="0" xfId="0" applyFont="1" applyFill="1" applyAlignment="1">
      <alignment vertical="center" wrapText="1"/>
    </xf>
    <xf numFmtId="164" fontId="5" fillId="3" borderId="8" xfId="0" applyNumberFormat="1" applyFont="1" applyFill="1" applyBorder="1"/>
    <xf numFmtId="0" fontId="2" fillId="0" borderId="0" xfId="0" applyFont="1"/>
    <xf numFmtId="4" fontId="2" fillId="3" borderId="0" xfId="0" applyNumberFormat="1" applyFont="1" applyFill="1" applyBorder="1"/>
    <xf numFmtId="4" fontId="21" fillId="2" borderId="9" xfId="0" applyNumberFormat="1" applyFont="1" applyFill="1" applyBorder="1" applyAlignment="1">
      <alignment horizontal="right" vertical="center"/>
    </xf>
    <xf numFmtId="0" fontId="2" fillId="0" borderId="9" xfId="0" applyFont="1" applyBorder="1"/>
    <xf numFmtId="43" fontId="22" fillId="0" borderId="9" xfId="1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3" borderId="0" xfId="0" applyFont="1" applyFill="1" applyAlignment="1">
      <alignment vertical="center"/>
    </xf>
    <xf numFmtId="4" fontId="23" fillId="0" borderId="9" xfId="0" applyNumberFormat="1" applyFont="1" applyFill="1" applyBorder="1" applyAlignment="1">
      <alignment horizontal="right" vertical="center"/>
    </xf>
    <xf numFmtId="43" fontId="21" fillId="0" borderId="9" xfId="1" applyFont="1" applyBorder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43" fontId="21" fillId="2" borderId="9" xfId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43" fontId="21" fillId="0" borderId="0" xfId="1" applyFont="1" applyFill="1" applyBorder="1" applyAlignment="1">
      <alignment horizontal="center" vertical="center"/>
    </xf>
    <xf numFmtId="0" fontId="2" fillId="0" borderId="0" xfId="0" applyFont="1" applyFill="1" applyBorder="1"/>
    <xf numFmtId="4" fontId="2" fillId="0" borderId="0" xfId="0" applyNumberFormat="1" applyFont="1" applyFill="1" applyBorder="1"/>
    <xf numFmtId="43" fontId="24" fillId="0" borderId="0" xfId="1" applyFont="1" applyBorder="1" applyAlignment="1">
      <alignment horizontal="center" vertical="center"/>
    </xf>
    <xf numFmtId="3" fontId="25" fillId="3" borderId="0" xfId="1" applyNumberFormat="1" applyFont="1" applyFill="1" applyBorder="1" applyAlignment="1">
      <alignment vertical="top"/>
    </xf>
    <xf numFmtId="0" fontId="26" fillId="0" borderId="0" xfId="0" applyFont="1"/>
    <xf numFmtId="43" fontId="2" fillId="3" borderId="0" xfId="1" applyFont="1" applyFill="1"/>
    <xf numFmtId="43" fontId="2" fillId="0" borderId="9" xfId="1" applyFont="1" applyBorder="1"/>
    <xf numFmtId="0" fontId="21" fillId="2" borderId="9" xfId="0" applyFont="1" applyFill="1" applyBorder="1" applyAlignment="1">
      <alignment vertical="center"/>
    </xf>
    <xf numFmtId="43" fontId="2" fillId="3" borderId="0" xfId="1" applyNumberFormat="1" applyFont="1" applyFill="1" applyBorder="1"/>
    <xf numFmtId="0" fontId="10" fillId="0" borderId="0" xfId="0" applyFont="1" applyBorder="1" applyAlignment="1">
      <alignment horizontal="center"/>
    </xf>
    <xf numFmtId="167" fontId="5" fillId="3" borderId="3" xfId="0" applyNumberFormat="1" applyFont="1" applyFill="1" applyBorder="1"/>
    <xf numFmtId="167" fontId="5" fillId="3" borderId="5" xfId="0" applyNumberFormat="1" applyFont="1" applyFill="1" applyBorder="1"/>
    <xf numFmtId="167" fontId="3" fillId="3" borderId="8" xfId="0" applyNumberFormat="1" applyFont="1" applyFill="1" applyBorder="1"/>
    <xf numFmtId="164" fontId="3" fillId="3" borderId="8" xfId="0" applyNumberFormat="1" applyFont="1" applyFill="1" applyBorder="1"/>
    <xf numFmtId="0" fontId="18" fillId="3" borderId="0" xfId="0" applyFont="1" applyFill="1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0" fontId="18" fillId="3" borderId="0" xfId="0" applyFont="1" applyFill="1" applyAlignment="1">
      <alignment horizontal="right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" fillId="3" borderId="2" xfId="0" applyFont="1" applyFill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" fillId="3" borderId="16" xfId="0" applyFont="1" applyFill="1" applyBorder="1"/>
    <xf numFmtId="0" fontId="21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vertical="center"/>
    </xf>
    <xf numFmtId="0" fontId="21" fillId="2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1" fillId="0" borderId="14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</cellXfs>
  <cellStyles count="5">
    <cellStyle name="Millares" xfId="1" builtinId="3"/>
    <cellStyle name="Millares 2" xfId="3"/>
    <cellStyle name="Normal" xfId="0" builtinId="0"/>
    <cellStyle name="Normal 2 2" xfId="2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74520</xdr:colOff>
      <xdr:row>17</xdr:row>
      <xdr:rowOff>98611</xdr:rowOff>
    </xdr:from>
    <xdr:ext cx="4500000" cy="475130"/>
    <xdr:sp macro="" textlink="">
      <xdr:nvSpPr>
        <xdr:cNvPr id="2" name="Rectángulo 1"/>
        <xdr:cNvSpPr/>
      </xdr:nvSpPr>
      <xdr:spPr>
        <a:xfrm>
          <a:off x="5522820" y="3051361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52335</xdr:colOff>
      <xdr:row>51</xdr:row>
      <xdr:rowOff>303543</xdr:rowOff>
    </xdr:from>
    <xdr:ext cx="2972638" cy="440527"/>
    <xdr:sp macro="" textlink="">
      <xdr:nvSpPr>
        <xdr:cNvPr id="3" name="Rectángulo 2"/>
        <xdr:cNvSpPr/>
      </xdr:nvSpPr>
      <xdr:spPr>
        <a:xfrm>
          <a:off x="5500635" y="9352293"/>
          <a:ext cx="2972638" cy="44052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3855033</xdr:colOff>
      <xdr:row>61</xdr:row>
      <xdr:rowOff>208607</xdr:rowOff>
    </xdr:from>
    <xdr:ext cx="4500000" cy="475130"/>
    <xdr:sp macro="" textlink="">
      <xdr:nvSpPr>
        <xdr:cNvPr id="4" name="Rectángulo 3"/>
        <xdr:cNvSpPr/>
      </xdr:nvSpPr>
      <xdr:spPr>
        <a:xfrm>
          <a:off x="4617033" y="11181407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502024</xdr:colOff>
      <xdr:row>69</xdr:row>
      <xdr:rowOff>188260</xdr:rowOff>
    </xdr:from>
    <xdr:ext cx="3799927" cy="475130"/>
    <xdr:sp macro="" textlink="">
      <xdr:nvSpPr>
        <xdr:cNvPr id="5" name="Rectángulo 4"/>
        <xdr:cNvSpPr/>
      </xdr:nvSpPr>
      <xdr:spPr>
        <a:xfrm>
          <a:off x="5950324" y="12770785"/>
          <a:ext cx="3799927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606798</xdr:colOff>
      <xdr:row>121</xdr:row>
      <xdr:rowOff>154081</xdr:rowOff>
    </xdr:from>
    <xdr:ext cx="4500000" cy="475130"/>
    <xdr:sp macro="" textlink="">
      <xdr:nvSpPr>
        <xdr:cNvPr id="6" name="Rectángulo 5"/>
        <xdr:cNvSpPr/>
      </xdr:nvSpPr>
      <xdr:spPr>
        <a:xfrm>
          <a:off x="6055098" y="21937756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3444146</xdr:colOff>
      <xdr:row>130</xdr:row>
      <xdr:rowOff>312508</xdr:rowOff>
    </xdr:from>
    <xdr:ext cx="2993079" cy="475130"/>
    <xdr:sp macro="" textlink="">
      <xdr:nvSpPr>
        <xdr:cNvPr id="7" name="Rectángulo 6"/>
        <xdr:cNvSpPr/>
      </xdr:nvSpPr>
      <xdr:spPr>
        <a:xfrm>
          <a:off x="4206146" y="23629708"/>
          <a:ext cx="2993079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2580408</xdr:colOff>
      <xdr:row>137</xdr:row>
      <xdr:rowOff>254164</xdr:rowOff>
    </xdr:from>
    <xdr:ext cx="4500000" cy="475130"/>
    <xdr:sp macro="" textlink="">
      <xdr:nvSpPr>
        <xdr:cNvPr id="8" name="Rectángulo 7"/>
        <xdr:cNvSpPr/>
      </xdr:nvSpPr>
      <xdr:spPr>
        <a:xfrm>
          <a:off x="3342408" y="24942964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484094</xdr:colOff>
      <xdr:row>166</xdr:row>
      <xdr:rowOff>170329</xdr:rowOff>
    </xdr:from>
    <xdr:ext cx="4491036" cy="394447"/>
    <xdr:sp macro="" textlink="">
      <xdr:nvSpPr>
        <xdr:cNvPr id="9" name="Rectángulo 8"/>
        <xdr:cNvSpPr/>
      </xdr:nvSpPr>
      <xdr:spPr>
        <a:xfrm>
          <a:off x="5932394" y="29840704"/>
          <a:ext cx="4491036" cy="39444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475129</xdr:colOff>
      <xdr:row>173</xdr:row>
      <xdr:rowOff>286871</xdr:rowOff>
    </xdr:from>
    <xdr:ext cx="4500000" cy="475130"/>
    <xdr:sp macro="" textlink="">
      <xdr:nvSpPr>
        <xdr:cNvPr id="10" name="Rectángulo 9"/>
        <xdr:cNvSpPr/>
      </xdr:nvSpPr>
      <xdr:spPr>
        <a:xfrm>
          <a:off x="5923429" y="31233596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528918</xdr:colOff>
      <xdr:row>182</xdr:row>
      <xdr:rowOff>8965</xdr:rowOff>
    </xdr:from>
    <xdr:ext cx="4500000" cy="475130"/>
    <xdr:sp macro="" textlink="">
      <xdr:nvSpPr>
        <xdr:cNvPr id="11" name="Rectángulo 10"/>
        <xdr:cNvSpPr/>
      </xdr:nvSpPr>
      <xdr:spPr>
        <a:xfrm>
          <a:off x="5977218" y="32832115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510988</xdr:colOff>
      <xdr:row>431</xdr:row>
      <xdr:rowOff>0</xdr:rowOff>
    </xdr:from>
    <xdr:ext cx="4500000" cy="475130"/>
    <xdr:sp macro="" textlink="">
      <xdr:nvSpPr>
        <xdr:cNvPr id="12" name="Rectángulo 11"/>
        <xdr:cNvSpPr/>
      </xdr:nvSpPr>
      <xdr:spPr>
        <a:xfrm>
          <a:off x="5959288" y="73513950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4500000" cy="475130"/>
    <xdr:sp macro="" textlink="">
      <xdr:nvSpPr>
        <xdr:cNvPr id="13" name="Rectángulo 12"/>
        <xdr:cNvSpPr/>
      </xdr:nvSpPr>
      <xdr:spPr>
        <a:xfrm>
          <a:off x="5448300" y="4972050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4595026</xdr:colOff>
      <xdr:row>189</xdr:row>
      <xdr:rowOff>282610</xdr:rowOff>
    </xdr:from>
    <xdr:ext cx="4500000" cy="475130"/>
    <xdr:sp macro="" textlink="">
      <xdr:nvSpPr>
        <xdr:cNvPr id="14" name="Rectángulo 13"/>
        <xdr:cNvSpPr/>
      </xdr:nvSpPr>
      <xdr:spPr>
        <a:xfrm>
          <a:off x="5357026" y="34286860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63"/>
  <sheetViews>
    <sheetView showGridLines="0" tabSelected="1" zoomScale="91" zoomScaleNormal="91" workbookViewId="0">
      <selection activeCell="F456" sqref="F456"/>
    </sheetView>
  </sheetViews>
  <sheetFormatPr baseColWidth="10" defaultColWidth="11.42578125" defaultRowHeight="12.75"/>
  <cols>
    <col min="1" max="1" width="11.42578125" style="1"/>
    <col min="2" max="2" width="70.28515625" style="1" customWidth="1"/>
    <col min="3" max="3" width="26.7109375" style="1" customWidth="1"/>
    <col min="4" max="4" width="18.5703125" style="1" bestFit="1" customWidth="1"/>
    <col min="5" max="5" width="26.7109375" style="1" customWidth="1"/>
    <col min="6" max="6" width="21.85546875" style="1" customWidth="1"/>
    <col min="7" max="7" width="48.85546875" style="1" bestFit="1" customWidth="1"/>
    <col min="8" max="8" width="11.42578125" style="1"/>
    <col min="9" max="9" width="11.42578125" style="1" customWidth="1"/>
    <col min="10" max="16384" width="11.42578125" style="1"/>
  </cols>
  <sheetData>
    <row r="2" spans="1:7" ht="4.5" customHeight="1">
      <c r="A2" s="195"/>
      <c r="B2" s="196"/>
      <c r="C2" s="196"/>
      <c r="D2" s="196"/>
      <c r="E2" s="196"/>
      <c r="F2" s="196"/>
      <c r="G2" s="197"/>
    </row>
    <row r="3" spans="1:7" ht="15" customHeight="1">
      <c r="A3" s="198" t="s">
        <v>0</v>
      </c>
      <c r="B3" s="199"/>
      <c r="C3" s="199"/>
      <c r="D3" s="199"/>
      <c r="E3" s="199"/>
      <c r="F3" s="199"/>
      <c r="G3" s="200"/>
    </row>
    <row r="4" spans="1:7" ht="24" customHeight="1">
      <c r="A4" s="201" t="s">
        <v>1</v>
      </c>
      <c r="B4" s="202"/>
      <c r="C4" s="202"/>
      <c r="D4" s="202"/>
      <c r="E4" s="202"/>
      <c r="F4" s="202"/>
      <c r="G4" s="203"/>
    </row>
    <row r="5" spans="1:7" ht="13.5">
      <c r="B5" s="2"/>
      <c r="C5" s="3"/>
      <c r="D5" s="4"/>
      <c r="E5" s="4"/>
      <c r="F5" s="4"/>
    </row>
    <row r="7" spans="1:7">
      <c r="B7" s="5"/>
      <c r="C7" s="6"/>
      <c r="D7" s="7"/>
      <c r="E7" s="5" t="s">
        <v>2</v>
      </c>
      <c r="F7" s="8" t="s">
        <v>3</v>
      </c>
    </row>
    <row r="9" spans="1:7" ht="15">
      <c r="A9" s="204" t="s">
        <v>4</v>
      </c>
      <c r="B9" s="204"/>
      <c r="C9" s="204"/>
      <c r="D9" s="204"/>
      <c r="E9" s="204"/>
      <c r="F9" s="204"/>
      <c r="G9" s="204"/>
    </row>
    <row r="10" spans="1:7">
      <c r="B10" s="9"/>
      <c r="C10" s="6"/>
      <c r="D10" s="7"/>
      <c r="E10" s="10"/>
      <c r="F10" s="11"/>
    </row>
    <row r="11" spans="1:7">
      <c r="B11" s="12" t="s">
        <v>5</v>
      </c>
      <c r="C11" s="13"/>
      <c r="D11" s="4"/>
      <c r="E11" s="4"/>
      <c r="F11" s="4"/>
    </row>
    <row r="12" spans="1:7">
      <c r="B12" s="14"/>
      <c r="C12" s="3"/>
      <c r="D12" s="4"/>
      <c r="E12" s="4"/>
      <c r="F12" s="4"/>
    </row>
    <row r="13" spans="1:7">
      <c r="B13" s="15" t="s">
        <v>6</v>
      </c>
      <c r="C13" s="3"/>
      <c r="D13" s="4"/>
      <c r="E13" s="4"/>
      <c r="F13" s="4"/>
    </row>
    <row r="14" spans="1:7">
      <c r="C14" s="3"/>
    </row>
    <row r="15" spans="1:7">
      <c r="B15" s="16" t="s">
        <v>7</v>
      </c>
      <c r="C15" s="10"/>
      <c r="D15" s="10"/>
      <c r="E15" s="10"/>
    </row>
    <row r="16" spans="1:7">
      <c r="B16" s="17"/>
      <c r="C16" s="10"/>
      <c r="D16" s="10"/>
      <c r="E16" s="10"/>
    </row>
    <row r="17" spans="2:5" ht="20.25" customHeight="1">
      <c r="B17" s="18" t="s">
        <v>8</v>
      </c>
      <c r="C17" s="19" t="s">
        <v>9</v>
      </c>
      <c r="D17" s="19" t="s">
        <v>10</v>
      </c>
      <c r="E17" s="19" t="s">
        <v>11</v>
      </c>
    </row>
    <row r="18" spans="2:5">
      <c r="B18" s="20" t="s">
        <v>12</v>
      </c>
      <c r="C18" s="21"/>
      <c r="D18" s="21">
        <v>0</v>
      </c>
      <c r="E18" s="21">
        <v>0</v>
      </c>
    </row>
    <row r="19" spans="2:5">
      <c r="B19" s="22"/>
      <c r="C19" s="23"/>
      <c r="D19" s="23">
        <v>0</v>
      </c>
      <c r="E19" s="23">
        <v>0</v>
      </c>
    </row>
    <row r="20" spans="2:5">
      <c r="B20" s="22" t="s">
        <v>13</v>
      </c>
      <c r="C20" s="23"/>
      <c r="D20" s="23">
        <v>0</v>
      </c>
      <c r="E20" s="23">
        <v>0</v>
      </c>
    </row>
    <row r="21" spans="2:5">
      <c r="B21" s="22"/>
      <c r="C21" s="23"/>
      <c r="D21" s="23">
        <v>0</v>
      </c>
      <c r="E21" s="23">
        <v>0</v>
      </c>
    </row>
    <row r="22" spans="2:5">
      <c r="B22" s="24" t="s">
        <v>14</v>
      </c>
      <c r="C22" s="25"/>
      <c r="D22" s="25">
        <v>0</v>
      </c>
      <c r="E22" s="25">
        <v>0</v>
      </c>
    </row>
    <row r="23" spans="2:5">
      <c r="B23" s="17"/>
      <c r="C23" s="26">
        <f>C19+C21</f>
        <v>0</v>
      </c>
      <c r="D23" s="26">
        <f t="shared" ref="D23:E23" si="0">D19+D21</f>
        <v>0</v>
      </c>
      <c r="E23" s="26">
        <f t="shared" si="0"/>
        <v>0</v>
      </c>
    </row>
    <row r="24" spans="2:5">
      <c r="B24" s="17"/>
      <c r="C24" s="10"/>
      <c r="D24" s="10"/>
      <c r="E24" s="10"/>
    </row>
    <row r="25" spans="2:5">
      <c r="B25" s="17"/>
      <c r="C25" s="10"/>
      <c r="D25" s="10"/>
      <c r="E25" s="10"/>
    </row>
    <row r="26" spans="2:5">
      <c r="B26" s="16" t="s">
        <v>15</v>
      </c>
      <c r="C26" s="27"/>
      <c r="D26" s="10"/>
      <c r="E26" s="10"/>
    </row>
    <row r="28" spans="2:5" ht="18.75" customHeight="1">
      <c r="B28" s="18" t="s">
        <v>16</v>
      </c>
      <c r="C28" s="19" t="s">
        <v>9</v>
      </c>
      <c r="D28" s="19" t="s">
        <v>17</v>
      </c>
      <c r="E28" s="19" t="s">
        <v>18</v>
      </c>
    </row>
    <row r="29" spans="2:5">
      <c r="B29" s="28" t="s">
        <v>19</v>
      </c>
      <c r="C29" s="29">
        <f>SUM(C30:C30)</f>
        <v>0</v>
      </c>
      <c r="D29" s="29">
        <f>SUM(D30:D30)</f>
        <v>0</v>
      </c>
      <c r="E29" s="30">
        <v>0</v>
      </c>
    </row>
    <row r="30" spans="2:5">
      <c r="B30" s="31"/>
      <c r="C30" s="30">
        <v>0</v>
      </c>
      <c r="D30" s="30">
        <v>0</v>
      </c>
      <c r="E30" s="30">
        <v>0</v>
      </c>
    </row>
    <row r="31" spans="2:5" ht="14.25" customHeight="1">
      <c r="B31" s="32"/>
      <c r="C31" s="30"/>
      <c r="D31" s="30"/>
      <c r="E31" s="30"/>
    </row>
    <row r="32" spans="2:5" ht="14.25" customHeight="1">
      <c r="B32" s="22" t="s">
        <v>20</v>
      </c>
      <c r="C32" s="30">
        <v>0</v>
      </c>
      <c r="D32" s="30"/>
      <c r="E32" s="30"/>
    </row>
    <row r="33" spans="2:6" ht="14.25" customHeight="1">
      <c r="B33" s="24"/>
      <c r="C33" s="33"/>
      <c r="D33" s="33"/>
      <c r="E33" s="33"/>
    </row>
    <row r="34" spans="2:6" ht="14.25" customHeight="1">
      <c r="C34" s="26">
        <f>C29+C32</f>
        <v>0</v>
      </c>
      <c r="D34" s="26">
        <f t="shared" ref="D34:E34" si="1">D30+D32</f>
        <v>0</v>
      </c>
      <c r="E34" s="26">
        <f t="shared" si="1"/>
        <v>0</v>
      </c>
    </row>
    <row r="35" spans="2:6" ht="14.25" customHeight="1">
      <c r="C35" s="34"/>
      <c r="D35" s="34"/>
      <c r="E35" s="34"/>
    </row>
    <row r="36" spans="2:6" ht="14.25" customHeight="1"/>
    <row r="37" spans="2:6" ht="23.25" customHeight="1">
      <c r="B37" s="35" t="s">
        <v>21</v>
      </c>
      <c r="C37" s="36" t="s">
        <v>9</v>
      </c>
      <c r="D37" s="36" t="s">
        <v>22</v>
      </c>
      <c r="E37" s="36" t="s">
        <v>23</v>
      </c>
      <c r="F37" s="36" t="s">
        <v>24</v>
      </c>
    </row>
    <row r="38" spans="2:6" ht="14.25" customHeight="1">
      <c r="B38" s="37" t="s">
        <v>25</v>
      </c>
      <c r="C38" s="38">
        <v>80121.490000000005</v>
      </c>
      <c r="D38" s="38">
        <v>80121.490000000005</v>
      </c>
      <c r="E38" s="39"/>
      <c r="F38" s="39"/>
    </row>
    <row r="39" spans="2:6" ht="14.25" customHeight="1">
      <c r="B39" s="40" t="s">
        <v>26</v>
      </c>
      <c r="C39" s="39">
        <v>66609.95</v>
      </c>
      <c r="D39" s="39">
        <v>66609.95</v>
      </c>
      <c r="E39" s="39"/>
      <c r="F39" s="39"/>
    </row>
    <row r="40" spans="2:6" ht="14.25" customHeight="1">
      <c r="B40" s="40" t="s">
        <v>27</v>
      </c>
      <c r="C40" s="39">
        <v>1174.44</v>
      </c>
      <c r="D40" s="39">
        <v>1174.44</v>
      </c>
      <c r="E40" s="39"/>
      <c r="F40" s="39"/>
    </row>
    <row r="41" spans="2:6" ht="14.25" customHeight="1">
      <c r="B41" s="40" t="s">
        <v>28</v>
      </c>
      <c r="C41" s="39">
        <v>12337.1</v>
      </c>
      <c r="D41" s="39">
        <v>12337.1</v>
      </c>
      <c r="E41" s="39"/>
      <c r="F41" s="39"/>
    </row>
    <row r="42" spans="2:6" ht="14.25" customHeight="1">
      <c r="B42" s="41" t="s">
        <v>29</v>
      </c>
      <c r="C42" s="42">
        <v>18241.34</v>
      </c>
      <c r="D42" s="42">
        <v>18241.34</v>
      </c>
      <c r="E42" s="39"/>
      <c r="F42" s="39"/>
    </row>
    <row r="43" spans="2:6" ht="14.25" customHeight="1">
      <c r="B43" s="40" t="s">
        <v>30</v>
      </c>
      <c r="C43" s="39">
        <v>18241.34</v>
      </c>
      <c r="D43" s="39">
        <v>18241.34</v>
      </c>
      <c r="E43" s="39"/>
      <c r="F43" s="39"/>
    </row>
    <row r="44" spans="2:6" ht="14.25" customHeight="1">
      <c r="B44" s="41" t="s">
        <v>31</v>
      </c>
      <c r="C44" s="42">
        <v>264310.52</v>
      </c>
      <c r="D44" s="42">
        <v>264310.52</v>
      </c>
      <c r="E44" s="39"/>
      <c r="F44" s="39"/>
    </row>
    <row r="45" spans="2:6" ht="14.25" customHeight="1">
      <c r="B45" s="40" t="s">
        <v>32</v>
      </c>
      <c r="C45" s="39">
        <v>264310.52</v>
      </c>
      <c r="D45" s="39">
        <v>264310.52</v>
      </c>
      <c r="E45" s="39"/>
      <c r="F45" s="39"/>
    </row>
    <row r="46" spans="2:6" ht="14.25" customHeight="1">
      <c r="B46" s="43"/>
      <c r="C46" s="44"/>
      <c r="D46" s="39"/>
      <c r="E46" s="39"/>
      <c r="F46" s="39"/>
    </row>
    <row r="47" spans="2:6" ht="14.25" customHeight="1">
      <c r="B47" s="45"/>
      <c r="C47" s="46">
        <v>362673.35000000003</v>
      </c>
      <c r="D47" s="46">
        <v>362673.35000000003</v>
      </c>
      <c r="E47" s="46">
        <f>SUM(E37:E46)</f>
        <v>0</v>
      </c>
      <c r="F47" s="46">
        <f>SUM(F37:F46)</f>
        <v>0</v>
      </c>
    </row>
    <row r="48" spans="2:6" ht="14.25" customHeight="1"/>
    <row r="49" spans="2:7" ht="14.25" customHeight="1">
      <c r="C49" s="47"/>
    </row>
    <row r="50" spans="2:7" ht="14.25" customHeight="1">
      <c r="B50" s="16" t="s">
        <v>33</v>
      </c>
      <c r="C50" s="48"/>
    </row>
    <row r="51" spans="2:7" ht="14.25" customHeight="1">
      <c r="B51" s="49"/>
    </row>
    <row r="52" spans="2:7" ht="24" customHeight="1">
      <c r="B52" s="18" t="s">
        <v>34</v>
      </c>
      <c r="C52" s="19" t="s">
        <v>9</v>
      </c>
      <c r="D52" s="19" t="s">
        <v>35</v>
      </c>
    </row>
    <row r="53" spans="2:7" ht="14.25" customHeight="1">
      <c r="B53" s="20" t="s">
        <v>36</v>
      </c>
      <c r="C53" s="21"/>
      <c r="D53" s="21">
        <v>0</v>
      </c>
    </row>
    <row r="54" spans="2:7" ht="14.25" customHeight="1">
      <c r="B54" s="22"/>
      <c r="C54" s="23"/>
      <c r="D54" s="23">
        <v>0</v>
      </c>
    </row>
    <row r="55" spans="2:7" ht="14.25" customHeight="1">
      <c r="B55" s="22" t="s">
        <v>37</v>
      </c>
      <c r="C55" s="23"/>
      <c r="D55" s="23"/>
    </row>
    <row r="56" spans="2:7" ht="14.25" customHeight="1">
      <c r="B56" s="24"/>
      <c r="C56" s="25"/>
      <c r="D56" s="25">
        <v>0</v>
      </c>
    </row>
    <row r="57" spans="2:7" ht="14.25" customHeight="1">
      <c r="B57" s="50"/>
      <c r="C57" s="26">
        <v>0</v>
      </c>
      <c r="D57" s="26">
        <v>0</v>
      </c>
    </row>
    <row r="58" spans="2:7" ht="13.9" customHeight="1">
      <c r="B58" s="50"/>
      <c r="C58" s="51"/>
      <c r="D58" s="51"/>
    </row>
    <row r="59" spans="2:7" ht="14.25" customHeight="1"/>
    <row r="60" spans="2:7" ht="14.25" customHeight="1">
      <c r="B60" s="16" t="s">
        <v>38</v>
      </c>
    </row>
    <row r="61" spans="2:7" ht="14.25" customHeight="1">
      <c r="B61" s="49"/>
    </row>
    <row r="62" spans="2:7" ht="27.75" customHeight="1">
      <c r="B62" s="18" t="s">
        <v>39</v>
      </c>
      <c r="C62" s="19" t="s">
        <v>9</v>
      </c>
      <c r="D62" s="19" t="s">
        <v>10</v>
      </c>
      <c r="E62" s="19" t="s">
        <v>40</v>
      </c>
      <c r="F62" s="52" t="s">
        <v>41</v>
      </c>
      <c r="G62" s="19" t="s">
        <v>42</v>
      </c>
    </row>
    <row r="63" spans="2:7" ht="14.25" customHeight="1">
      <c r="B63" s="53" t="s">
        <v>43</v>
      </c>
      <c r="C63" s="21"/>
      <c r="D63" s="21">
        <v>0</v>
      </c>
      <c r="E63" s="21">
        <v>0</v>
      </c>
      <c r="F63" s="21">
        <v>0</v>
      </c>
      <c r="G63" s="54">
        <v>0</v>
      </c>
    </row>
    <row r="64" spans="2:7" ht="14.25" customHeight="1">
      <c r="B64" s="24"/>
      <c r="C64" s="23"/>
      <c r="D64" s="23">
        <v>0</v>
      </c>
      <c r="E64" s="23">
        <v>0</v>
      </c>
      <c r="F64" s="23">
        <v>0</v>
      </c>
      <c r="G64" s="54">
        <v>0</v>
      </c>
    </row>
    <row r="65" spans="2:9" ht="15" customHeight="1">
      <c r="B65" s="50"/>
      <c r="C65" s="26">
        <v>0</v>
      </c>
      <c r="D65" s="26">
        <v>0</v>
      </c>
      <c r="E65" s="26">
        <v>0</v>
      </c>
      <c r="F65" s="26">
        <v>0</v>
      </c>
      <c r="G65" s="26">
        <v>0</v>
      </c>
    </row>
    <row r="66" spans="2:9" ht="15" customHeight="1">
      <c r="B66" s="50"/>
      <c r="C66" s="55"/>
      <c r="D66" s="55"/>
      <c r="E66" s="55"/>
      <c r="F66" s="55"/>
      <c r="G66" s="55"/>
    </row>
    <row r="67" spans="2:9" ht="15" customHeight="1">
      <c r="B67" s="50"/>
      <c r="C67" s="55"/>
      <c r="D67" s="55"/>
      <c r="E67" s="55"/>
      <c r="F67" s="55"/>
      <c r="G67" s="55"/>
    </row>
    <row r="68" spans="2:9">
      <c r="B68" s="50"/>
      <c r="C68" s="56"/>
      <c r="D68" s="56"/>
      <c r="E68" s="56"/>
      <c r="F68" s="56"/>
      <c r="G68" s="56"/>
    </row>
    <row r="69" spans="2:9">
      <c r="B69" s="50"/>
      <c r="C69" s="57"/>
      <c r="D69" s="57"/>
      <c r="E69" s="57"/>
      <c r="F69" s="57"/>
      <c r="G69" s="57"/>
    </row>
    <row r="70" spans="2:9" ht="26.25" customHeight="1">
      <c r="B70" s="18" t="s">
        <v>44</v>
      </c>
      <c r="C70" s="19" t="s">
        <v>9</v>
      </c>
      <c r="D70" s="19" t="s">
        <v>10</v>
      </c>
      <c r="E70" s="19" t="s">
        <v>45</v>
      </c>
      <c r="F70" s="57"/>
      <c r="G70" s="57"/>
    </row>
    <row r="71" spans="2:9">
      <c r="B71" s="20" t="s">
        <v>46</v>
      </c>
      <c r="C71" s="54"/>
      <c r="D71" s="23">
        <v>0</v>
      </c>
      <c r="E71" s="23">
        <v>0</v>
      </c>
      <c r="F71" s="57"/>
      <c r="G71" s="57"/>
    </row>
    <row r="72" spans="2:9">
      <c r="B72" s="24"/>
      <c r="C72" s="54"/>
      <c r="D72" s="23">
        <v>0</v>
      </c>
      <c r="E72" s="23">
        <v>0</v>
      </c>
      <c r="F72" s="57"/>
      <c r="G72" s="57"/>
    </row>
    <row r="73" spans="2:9" ht="16.5" customHeight="1">
      <c r="B73" s="50"/>
      <c r="C73" s="26">
        <v>0</v>
      </c>
      <c r="D73" s="26">
        <v>0</v>
      </c>
      <c r="E73" s="26">
        <v>0</v>
      </c>
      <c r="F73" s="57"/>
      <c r="G73" s="57"/>
    </row>
    <row r="74" spans="2:9" s="59" customFormat="1" ht="16.5" customHeight="1">
      <c r="B74" s="58"/>
      <c r="C74" s="55"/>
      <c r="D74" s="55"/>
      <c r="E74" s="55"/>
      <c r="F74" s="56"/>
      <c r="G74" s="56"/>
    </row>
    <row r="75" spans="2:9" s="59" customFormat="1" ht="16.5" customHeight="1">
      <c r="B75" s="58"/>
      <c r="C75" s="55"/>
      <c r="D75" s="55"/>
      <c r="E75" s="55"/>
      <c r="F75" s="56"/>
      <c r="G75" s="56"/>
    </row>
    <row r="76" spans="2:9" s="59" customFormat="1">
      <c r="B76" s="58"/>
      <c r="C76" s="56"/>
      <c r="D76" s="56"/>
      <c r="E76" s="56"/>
      <c r="F76" s="56"/>
      <c r="G76" s="56"/>
      <c r="I76" s="60"/>
    </row>
    <row r="77" spans="2:9">
      <c r="B77" s="16" t="s">
        <v>47</v>
      </c>
    </row>
    <row r="79" spans="2:9">
      <c r="B79" s="49"/>
    </row>
    <row r="80" spans="2:9" ht="24" customHeight="1">
      <c r="B80" s="18" t="s">
        <v>48</v>
      </c>
      <c r="C80" s="19" t="s">
        <v>49</v>
      </c>
      <c r="D80" s="19" t="s">
        <v>50</v>
      </c>
      <c r="E80" s="19" t="s">
        <v>51</v>
      </c>
      <c r="F80" s="19" t="s">
        <v>52</v>
      </c>
    </row>
    <row r="81" spans="2:7" ht="24" customHeight="1">
      <c r="B81" s="22" t="s">
        <v>53</v>
      </c>
      <c r="C81" s="61">
        <v>41597872.079999998</v>
      </c>
      <c r="D81" s="61">
        <v>41748100.240000002</v>
      </c>
      <c r="E81" s="61">
        <v>150228.16000000387</v>
      </c>
      <c r="F81" s="62"/>
    </row>
    <row r="82" spans="2:7">
      <c r="B82" s="31" t="s">
        <v>54</v>
      </c>
      <c r="C82" s="63">
        <v>41597872.079999998</v>
      </c>
      <c r="D82" s="63">
        <v>41748100.240000002</v>
      </c>
      <c r="E82" s="30">
        <v>150228.16000000387</v>
      </c>
      <c r="F82" s="30"/>
    </row>
    <row r="83" spans="2:7">
      <c r="B83" s="22" t="s">
        <v>55</v>
      </c>
      <c r="C83" s="61">
        <v>31097189.940000001</v>
      </c>
      <c r="D83" s="64">
        <v>31097189.940000001</v>
      </c>
      <c r="E83" s="61">
        <v>0</v>
      </c>
      <c r="F83" s="30">
        <v>0</v>
      </c>
    </row>
    <row r="84" spans="2:7">
      <c r="B84" s="31" t="s">
        <v>56</v>
      </c>
      <c r="C84" s="63">
        <v>4674482.76</v>
      </c>
      <c r="D84" s="63">
        <v>4674482.76</v>
      </c>
      <c r="E84" s="63">
        <v>0</v>
      </c>
      <c r="F84" s="30"/>
    </row>
    <row r="85" spans="2:7">
      <c r="B85" s="31" t="s">
        <v>57</v>
      </c>
      <c r="C85" s="63">
        <v>716608.37</v>
      </c>
      <c r="D85" s="63">
        <v>716608.37</v>
      </c>
      <c r="E85" s="63">
        <v>0</v>
      </c>
      <c r="F85" s="30"/>
    </row>
    <row r="86" spans="2:7">
      <c r="B86" s="31" t="s">
        <v>58</v>
      </c>
      <c r="C86" s="63">
        <v>4041931.66</v>
      </c>
      <c r="D86" s="63">
        <v>4041931.66</v>
      </c>
      <c r="E86" s="63">
        <v>0</v>
      </c>
      <c r="F86" s="30"/>
    </row>
    <row r="87" spans="2:7">
      <c r="B87" s="31" t="s">
        <v>59</v>
      </c>
      <c r="C87" s="63">
        <v>709378.22</v>
      </c>
      <c r="D87" s="63">
        <v>709378.22</v>
      </c>
      <c r="E87" s="63">
        <v>0</v>
      </c>
      <c r="F87" s="30"/>
    </row>
    <row r="88" spans="2:7">
      <c r="B88" s="31" t="s">
        <v>60</v>
      </c>
      <c r="C88" s="63">
        <v>148190</v>
      </c>
      <c r="D88" s="63">
        <v>148190</v>
      </c>
      <c r="E88" s="63">
        <v>0</v>
      </c>
      <c r="F88" s="30"/>
    </row>
    <row r="89" spans="2:7">
      <c r="B89" s="31" t="s">
        <v>61</v>
      </c>
      <c r="C89" s="63">
        <v>345682.48</v>
      </c>
      <c r="D89" s="63">
        <v>345682.48</v>
      </c>
      <c r="E89" s="63">
        <v>0</v>
      </c>
      <c r="F89" s="30"/>
    </row>
    <row r="90" spans="2:7">
      <c r="B90" s="31" t="s">
        <v>62</v>
      </c>
      <c r="C90" s="63">
        <v>130637</v>
      </c>
      <c r="D90" s="63">
        <v>130637</v>
      </c>
      <c r="E90" s="63">
        <v>0</v>
      </c>
      <c r="F90" s="30"/>
    </row>
    <row r="91" spans="2:7">
      <c r="B91" s="31" t="s">
        <v>63</v>
      </c>
      <c r="C91" s="63">
        <v>6156306.04</v>
      </c>
      <c r="D91" s="63">
        <v>6156306.04</v>
      </c>
      <c r="E91" s="63">
        <v>0</v>
      </c>
      <c r="F91" s="30"/>
    </row>
    <row r="92" spans="2:7">
      <c r="B92" s="31" t="s">
        <v>64</v>
      </c>
      <c r="C92" s="63">
        <v>327151.13</v>
      </c>
      <c r="D92" s="63">
        <v>327151.13</v>
      </c>
      <c r="E92" s="63">
        <v>0</v>
      </c>
      <c r="F92" s="65"/>
      <c r="G92" s="66"/>
    </row>
    <row r="93" spans="2:7">
      <c r="B93" s="31" t="s">
        <v>65</v>
      </c>
      <c r="C93" s="63">
        <v>606267.23</v>
      </c>
      <c r="D93" s="63">
        <v>606267.23</v>
      </c>
      <c r="E93" s="63">
        <v>0</v>
      </c>
      <c r="F93" s="65"/>
      <c r="G93" s="66"/>
    </row>
    <row r="94" spans="2:7">
      <c r="B94" s="31" t="s">
        <v>66</v>
      </c>
      <c r="C94" s="63">
        <v>2663287.6</v>
      </c>
      <c r="D94" s="63">
        <v>2663287.6</v>
      </c>
      <c r="E94" s="63">
        <v>0</v>
      </c>
      <c r="F94" s="65"/>
      <c r="G94" s="66"/>
    </row>
    <row r="95" spans="2:7">
      <c r="B95" s="31" t="s">
        <v>67</v>
      </c>
      <c r="C95" s="63">
        <v>1090775.8999999999</v>
      </c>
      <c r="D95" s="63">
        <v>1090775.8999999999</v>
      </c>
      <c r="E95" s="63">
        <v>0</v>
      </c>
      <c r="F95" s="65"/>
      <c r="G95" s="66"/>
    </row>
    <row r="96" spans="2:7">
      <c r="B96" s="31" t="s">
        <v>68</v>
      </c>
      <c r="C96" s="63">
        <v>21208.28</v>
      </c>
      <c r="D96" s="63">
        <v>21208.28</v>
      </c>
      <c r="E96" s="63">
        <v>0</v>
      </c>
      <c r="F96" s="65"/>
      <c r="G96" s="66"/>
    </row>
    <row r="97" spans="2:7">
      <c r="B97" s="31" t="s">
        <v>69</v>
      </c>
      <c r="C97" s="63">
        <v>199990</v>
      </c>
      <c r="D97" s="63">
        <v>199990</v>
      </c>
      <c r="E97" s="63">
        <v>0</v>
      </c>
      <c r="F97" s="65"/>
      <c r="G97" s="66"/>
    </row>
    <row r="98" spans="2:7">
      <c r="B98" s="31" t="s">
        <v>70</v>
      </c>
      <c r="C98" s="63">
        <v>2718693.02</v>
      </c>
      <c r="D98" s="63">
        <v>2718693.02</v>
      </c>
      <c r="E98" s="63">
        <v>0</v>
      </c>
      <c r="F98" s="65"/>
      <c r="G98" s="66"/>
    </row>
    <row r="99" spans="2:7">
      <c r="B99" s="31" t="s">
        <v>71</v>
      </c>
      <c r="C99" s="63">
        <v>6492700.2599999998</v>
      </c>
      <c r="D99" s="63">
        <v>6492700.2599999998</v>
      </c>
      <c r="E99" s="63">
        <v>0</v>
      </c>
      <c r="F99" s="65"/>
      <c r="G99" s="66"/>
    </row>
    <row r="100" spans="2:7">
      <c r="B100" s="31" t="s">
        <v>72</v>
      </c>
      <c r="C100" s="63">
        <v>53899.99</v>
      </c>
      <c r="D100" s="63">
        <v>53899.99</v>
      </c>
      <c r="E100" s="63">
        <v>0</v>
      </c>
      <c r="F100" s="65">
        <v>0</v>
      </c>
      <c r="G100" s="66"/>
    </row>
    <row r="101" spans="2:7">
      <c r="B101" s="22" t="s">
        <v>73</v>
      </c>
      <c r="C101" s="64">
        <v>-4320441.83</v>
      </c>
      <c r="D101" s="64">
        <v>-4320441.83</v>
      </c>
      <c r="E101" s="64">
        <v>0</v>
      </c>
      <c r="F101" s="65"/>
      <c r="G101" s="66"/>
    </row>
    <row r="102" spans="2:7">
      <c r="B102" s="31" t="s">
        <v>74</v>
      </c>
      <c r="C102" s="63">
        <v>-483349.76000000001</v>
      </c>
      <c r="D102" s="63">
        <v>-483349.76000000001</v>
      </c>
      <c r="E102" s="63">
        <v>0</v>
      </c>
      <c r="F102" s="65"/>
      <c r="G102" s="66"/>
    </row>
    <row r="103" spans="2:7">
      <c r="B103" s="31" t="s">
        <v>75</v>
      </c>
      <c r="C103" s="63">
        <v>-76316.850000000006</v>
      </c>
      <c r="D103" s="63">
        <v>-76316.850000000006</v>
      </c>
      <c r="E103" s="63">
        <v>0</v>
      </c>
      <c r="F103" s="65"/>
      <c r="G103" s="66"/>
    </row>
    <row r="104" spans="2:7">
      <c r="B104" s="31" t="s">
        <v>76</v>
      </c>
      <c r="C104" s="63">
        <v>-1310129.8500000001</v>
      </c>
      <c r="D104" s="63">
        <v>-1310129.8500000001</v>
      </c>
      <c r="E104" s="63">
        <v>0</v>
      </c>
      <c r="F104" s="65"/>
      <c r="G104" s="66"/>
    </row>
    <row r="105" spans="2:7">
      <c r="B105" s="31" t="s">
        <v>77</v>
      </c>
      <c r="C105" s="63">
        <v>-55261.41</v>
      </c>
      <c r="D105" s="63">
        <v>-55261.41</v>
      </c>
      <c r="E105" s="63">
        <v>0</v>
      </c>
      <c r="F105" s="65"/>
      <c r="G105" s="66"/>
    </row>
    <row r="106" spans="2:7">
      <c r="B106" s="31" t="s">
        <v>78</v>
      </c>
      <c r="C106" s="63">
        <v>-14819</v>
      </c>
      <c r="D106" s="63">
        <v>-14819</v>
      </c>
      <c r="E106" s="63">
        <v>0</v>
      </c>
      <c r="F106" s="30"/>
      <c r="G106" s="10"/>
    </row>
    <row r="107" spans="2:7">
      <c r="B107" s="31" t="s">
        <v>79</v>
      </c>
      <c r="C107" s="63">
        <v>-35776.400000000001</v>
      </c>
      <c r="D107" s="63">
        <v>-35776.400000000001</v>
      </c>
      <c r="E107" s="63">
        <v>0</v>
      </c>
      <c r="F107" s="30"/>
    </row>
    <row r="108" spans="2:7">
      <c r="B108" s="31" t="s">
        <v>80</v>
      </c>
      <c r="C108" s="63">
        <v>-16330</v>
      </c>
      <c r="D108" s="63">
        <v>-16330</v>
      </c>
      <c r="E108" s="63">
        <v>0</v>
      </c>
      <c r="F108" s="30"/>
    </row>
    <row r="109" spans="2:7">
      <c r="B109" s="31" t="s">
        <v>81</v>
      </c>
      <c r="C109" s="63">
        <v>-591242.15</v>
      </c>
      <c r="D109" s="63">
        <v>-591242.15</v>
      </c>
      <c r="E109" s="63">
        <v>0</v>
      </c>
      <c r="F109" s="30"/>
    </row>
    <row r="110" spans="2:7">
      <c r="B110" s="31" t="s">
        <v>82</v>
      </c>
      <c r="C110" s="63">
        <v>-54449.26</v>
      </c>
      <c r="D110" s="63">
        <v>-54449.26</v>
      </c>
      <c r="E110" s="63">
        <v>0</v>
      </c>
      <c r="F110" s="30"/>
    </row>
    <row r="111" spans="2:7">
      <c r="B111" s="31" t="s">
        <v>83</v>
      </c>
      <c r="C111" s="63">
        <v>-241780.31</v>
      </c>
      <c r="D111" s="63">
        <v>-241780.31</v>
      </c>
      <c r="E111" s="63">
        <v>0</v>
      </c>
      <c r="F111" s="30"/>
    </row>
    <row r="112" spans="2:7">
      <c r="B112" s="31" t="s">
        <v>84</v>
      </c>
      <c r="C112" s="63">
        <v>-620902.66</v>
      </c>
      <c r="D112" s="63">
        <v>-620902.66</v>
      </c>
      <c r="E112" s="63">
        <v>0</v>
      </c>
      <c r="F112" s="30"/>
    </row>
    <row r="113" spans="2:6">
      <c r="B113" s="31" t="s">
        <v>85</v>
      </c>
      <c r="C113" s="63">
        <v>-130496.92</v>
      </c>
      <c r="D113" s="63">
        <v>-130496.92</v>
      </c>
      <c r="E113" s="63">
        <v>0</v>
      </c>
      <c r="F113" s="30"/>
    </row>
    <row r="114" spans="2:6">
      <c r="B114" s="31" t="s">
        <v>86</v>
      </c>
      <c r="C114" s="63">
        <v>-2339.81</v>
      </c>
      <c r="D114" s="63">
        <v>-2339.81</v>
      </c>
      <c r="E114" s="63">
        <v>0</v>
      </c>
      <c r="F114" s="30"/>
    </row>
    <row r="115" spans="2:6">
      <c r="B115" s="31" t="s">
        <v>87</v>
      </c>
      <c r="C115" s="63">
        <v>-153731.74</v>
      </c>
      <c r="D115" s="63">
        <v>-153731.74</v>
      </c>
      <c r="E115" s="63">
        <v>0</v>
      </c>
      <c r="F115" s="30"/>
    </row>
    <row r="116" spans="2:6">
      <c r="B116" s="31" t="s">
        <v>88</v>
      </c>
      <c r="C116" s="63">
        <v>-527175.71</v>
      </c>
      <c r="D116" s="63">
        <v>-527175.71</v>
      </c>
      <c r="E116" s="63">
        <v>0</v>
      </c>
      <c r="F116" s="30"/>
    </row>
    <row r="117" spans="2:6">
      <c r="B117" s="67" t="s">
        <v>89</v>
      </c>
      <c r="C117" s="63">
        <v>-6340</v>
      </c>
      <c r="D117" s="63">
        <v>-6340</v>
      </c>
      <c r="E117" s="63">
        <v>0</v>
      </c>
      <c r="F117" s="30"/>
    </row>
    <row r="118" spans="2:6" ht="18" customHeight="1">
      <c r="C118" s="26">
        <v>68374620.189999998</v>
      </c>
      <c r="D118" s="26">
        <v>68524848.350000009</v>
      </c>
      <c r="E118" s="26">
        <v>150228.16000000387</v>
      </c>
      <c r="F118" s="26">
        <f>F81+F83+F101</f>
        <v>0</v>
      </c>
    </row>
    <row r="121" spans="2:6" ht="21.75" customHeight="1">
      <c r="B121" s="18" t="s">
        <v>90</v>
      </c>
      <c r="C121" s="19" t="s">
        <v>49</v>
      </c>
      <c r="D121" s="19" t="s">
        <v>50</v>
      </c>
      <c r="E121" s="19" t="s">
        <v>51</v>
      </c>
      <c r="F121" s="19" t="s">
        <v>52</v>
      </c>
    </row>
    <row r="122" spans="2:6">
      <c r="B122" s="20" t="s">
        <v>91</v>
      </c>
      <c r="C122" s="21"/>
      <c r="D122" s="21"/>
      <c r="E122" s="21"/>
      <c r="F122" s="21"/>
    </row>
    <row r="123" spans="2:6">
      <c r="B123" s="22"/>
      <c r="C123" s="23"/>
      <c r="D123" s="23"/>
      <c r="E123" s="23"/>
      <c r="F123" s="23"/>
    </row>
    <row r="124" spans="2:6">
      <c r="B124" s="22" t="s">
        <v>92</v>
      </c>
      <c r="C124" s="23"/>
      <c r="D124" s="23"/>
      <c r="E124" s="23"/>
      <c r="F124" s="23"/>
    </row>
    <row r="125" spans="2:6">
      <c r="B125" s="22"/>
      <c r="C125" s="23"/>
      <c r="D125" s="23"/>
      <c r="E125" s="23"/>
      <c r="F125" s="23"/>
    </row>
    <row r="126" spans="2:6">
      <c r="B126" s="22" t="s">
        <v>93</v>
      </c>
      <c r="C126" s="23"/>
      <c r="D126" s="23"/>
      <c r="E126" s="23"/>
      <c r="F126" s="23"/>
    </row>
    <row r="127" spans="2:6" ht="15">
      <c r="B127" s="68"/>
      <c r="C127" s="25"/>
      <c r="D127" s="25"/>
      <c r="E127" s="25"/>
      <c r="F127" s="25"/>
    </row>
    <row r="128" spans="2:6" ht="16.5" customHeight="1">
      <c r="C128" s="26">
        <v>0</v>
      </c>
      <c r="D128" s="26">
        <v>0</v>
      </c>
      <c r="E128" s="26">
        <v>0</v>
      </c>
      <c r="F128" s="26">
        <f>F91+F93+F112</f>
        <v>0</v>
      </c>
    </row>
    <row r="131" spans="2:4" ht="27" customHeight="1">
      <c r="B131" s="18" t="s">
        <v>94</v>
      </c>
      <c r="C131" s="19" t="s">
        <v>9</v>
      </c>
    </row>
    <row r="132" spans="2:4">
      <c r="B132" s="20" t="s">
        <v>95</v>
      </c>
      <c r="C132" s="21"/>
    </row>
    <row r="133" spans="2:4">
      <c r="B133" s="22"/>
      <c r="C133" s="23"/>
    </row>
    <row r="134" spans="2:4">
      <c r="B134" s="24"/>
      <c r="C134" s="25"/>
    </row>
    <row r="135" spans="2:4" ht="15" customHeight="1">
      <c r="C135" s="26">
        <v>0</v>
      </c>
    </row>
    <row r="136" spans="2:4" ht="15">
      <c r="B136"/>
    </row>
    <row r="138" spans="2:4" ht="22.5" customHeight="1">
      <c r="B138" s="69" t="s">
        <v>96</v>
      </c>
      <c r="C138" s="70" t="s">
        <v>9</v>
      </c>
      <c r="D138" s="71" t="s">
        <v>97</v>
      </c>
    </row>
    <row r="139" spans="2:4">
      <c r="B139" s="72"/>
      <c r="C139" s="73"/>
      <c r="D139" s="74"/>
    </row>
    <row r="140" spans="2:4">
      <c r="B140" s="66"/>
      <c r="C140" s="32"/>
      <c r="D140" s="32"/>
    </row>
    <row r="141" spans="2:4">
      <c r="B141" s="75"/>
      <c r="C141" s="76"/>
      <c r="D141" s="76"/>
    </row>
    <row r="142" spans="2:4" ht="14.25" customHeight="1">
      <c r="C142" s="26">
        <v>0</v>
      </c>
      <c r="D142" s="26">
        <v>0</v>
      </c>
    </row>
    <row r="143" spans="2:4" s="59" customFormat="1"/>
    <row r="145" spans="2:6">
      <c r="B145" s="12" t="s">
        <v>98</v>
      </c>
    </row>
    <row r="147" spans="2:6" ht="20.25" customHeight="1">
      <c r="B147" s="69" t="s">
        <v>99</v>
      </c>
      <c r="C147" s="70" t="s">
        <v>9</v>
      </c>
      <c r="D147" s="19" t="s">
        <v>22</v>
      </c>
      <c r="E147" s="19" t="s">
        <v>23</v>
      </c>
      <c r="F147" s="19" t="s">
        <v>24</v>
      </c>
    </row>
    <row r="148" spans="2:6">
      <c r="B148" s="20" t="s">
        <v>100</v>
      </c>
      <c r="C148" s="77">
        <v>693672.47000000009</v>
      </c>
      <c r="D148" s="77">
        <v>693672.47000000009</v>
      </c>
      <c r="E148" s="78"/>
      <c r="F148" s="78"/>
    </row>
    <row r="149" spans="2:6">
      <c r="B149" s="31" t="s">
        <v>101</v>
      </c>
      <c r="C149" s="63">
        <v>28239</v>
      </c>
      <c r="D149" s="63">
        <v>28239</v>
      </c>
      <c r="E149" s="30"/>
      <c r="F149" s="30"/>
    </row>
    <row r="150" spans="2:6">
      <c r="B150" s="31" t="s">
        <v>102</v>
      </c>
      <c r="C150" s="63">
        <v>48121.39</v>
      </c>
      <c r="D150" s="63">
        <v>48121.39</v>
      </c>
      <c r="E150" s="30"/>
      <c r="F150" s="30"/>
    </row>
    <row r="151" spans="2:6">
      <c r="B151" s="31" t="s">
        <v>103</v>
      </c>
      <c r="C151" s="63">
        <v>427961.92</v>
      </c>
      <c r="D151" s="63">
        <v>427961.92</v>
      </c>
      <c r="E151" s="30"/>
      <c r="F151" s="30"/>
    </row>
    <row r="152" spans="2:6">
      <c r="B152" s="31" t="s">
        <v>104</v>
      </c>
      <c r="C152" s="63">
        <v>61162.32</v>
      </c>
      <c r="D152" s="63">
        <v>61162.32</v>
      </c>
      <c r="E152" s="30"/>
      <c r="F152" s="30"/>
    </row>
    <row r="153" spans="2:6">
      <c r="B153" s="31" t="s">
        <v>105</v>
      </c>
      <c r="C153" s="63">
        <v>14054.03</v>
      </c>
      <c r="D153" s="63">
        <v>14054.03</v>
      </c>
      <c r="E153" s="30"/>
      <c r="F153" s="30"/>
    </row>
    <row r="154" spans="2:6">
      <c r="B154" s="31" t="s">
        <v>106</v>
      </c>
      <c r="C154" s="63">
        <v>59500.71</v>
      </c>
      <c r="D154" s="63">
        <v>59500.71</v>
      </c>
      <c r="E154" s="30"/>
      <c r="F154" s="30"/>
    </row>
    <row r="155" spans="2:6">
      <c r="B155" s="31" t="s">
        <v>107</v>
      </c>
      <c r="C155" s="63">
        <v>4400.8</v>
      </c>
      <c r="D155" s="63">
        <v>4400.8</v>
      </c>
      <c r="E155" s="30"/>
      <c r="F155" s="30"/>
    </row>
    <row r="156" spans="2:6">
      <c r="B156" s="31" t="s">
        <v>108</v>
      </c>
      <c r="C156" s="63">
        <v>648.51</v>
      </c>
      <c r="D156" s="63">
        <v>648.51</v>
      </c>
      <c r="E156" s="30"/>
      <c r="F156" s="30"/>
    </row>
    <row r="157" spans="2:6">
      <c r="B157" s="31" t="s">
        <v>109</v>
      </c>
      <c r="C157" s="63">
        <v>98.53</v>
      </c>
      <c r="D157" s="63">
        <v>98.53</v>
      </c>
      <c r="E157" s="30"/>
      <c r="F157" s="30"/>
    </row>
    <row r="158" spans="2:6">
      <c r="B158" s="31" t="s">
        <v>110</v>
      </c>
      <c r="C158" s="63">
        <v>21744.52</v>
      </c>
      <c r="D158" s="63">
        <v>21744.52</v>
      </c>
      <c r="E158" s="30"/>
      <c r="F158" s="30"/>
    </row>
    <row r="159" spans="2:6">
      <c r="B159" s="31" t="s">
        <v>111</v>
      </c>
      <c r="C159" s="63">
        <v>26660.74</v>
      </c>
      <c r="D159" s="63">
        <v>26660.74</v>
      </c>
      <c r="E159" s="30"/>
      <c r="F159" s="30"/>
    </row>
    <row r="160" spans="2:6">
      <c r="B160" s="31" t="s">
        <v>112</v>
      </c>
      <c r="C160" s="63">
        <v>1080</v>
      </c>
      <c r="D160" s="63">
        <v>1080</v>
      </c>
      <c r="E160" s="30"/>
      <c r="F160" s="30"/>
    </row>
    <row r="161" spans="2:9">
      <c r="B161" s="24"/>
      <c r="C161" s="63"/>
      <c r="D161" s="63"/>
      <c r="E161" s="33"/>
      <c r="F161" s="33"/>
    </row>
    <row r="162" spans="2:9" ht="16.5" customHeight="1">
      <c r="C162" s="26">
        <v>693672.47000000009</v>
      </c>
      <c r="D162" s="26">
        <v>693672.47000000009</v>
      </c>
      <c r="E162" s="26">
        <v>0</v>
      </c>
      <c r="F162" s="26">
        <v>0</v>
      </c>
    </row>
    <row r="165" spans="2:9" s="59" customFormat="1">
      <c r="I165" s="60"/>
    </row>
    <row r="167" spans="2:9" ht="20.25" customHeight="1">
      <c r="B167" s="69" t="s">
        <v>113</v>
      </c>
      <c r="C167" s="70" t="s">
        <v>9</v>
      </c>
      <c r="D167" s="19" t="s">
        <v>114</v>
      </c>
      <c r="E167" s="19" t="s">
        <v>97</v>
      </c>
    </row>
    <row r="168" spans="2:9">
      <c r="B168" s="79" t="s">
        <v>115</v>
      </c>
      <c r="C168" s="80"/>
      <c r="D168" s="81"/>
      <c r="E168" s="82"/>
    </row>
    <row r="169" spans="2:9">
      <c r="B169" s="83"/>
      <c r="C169" s="84"/>
      <c r="D169" s="85"/>
      <c r="E169" s="86"/>
    </row>
    <row r="170" spans="2:9">
      <c r="B170" s="87"/>
      <c r="C170" s="88"/>
      <c r="D170" s="89"/>
      <c r="E170" s="90"/>
    </row>
    <row r="171" spans="2:9" ht="16.5" customHeight="1">
      <c r="C171" s="26">
        <v>0</v>
      </c>
      <c r="D171" s="192"/>
      <c r="E171" s="193"/>
    </row>
    <row r="174" spans="2:9" ht="27.75" customHeight="1">
      <c r="B174" s="69" t="s">
        <v>116</v>
      </c>
      <c r="C174" s="70" t="s">
        <v>9</v>
      </c>
      <c r="D174" s="19" t="s">
        <v>114</v>
      </c>
      <c r="E174" s="19" t="s">
        <v>97</v>
      </c>
    </row>
    <row r="175" spans="2:9">
      <c r="B175" s="79" t="s">
        <v>117</v>
      </c>
      <c r="C175" s="91"/>
      <c r="D175" s="81"/>
      <c r="E175" s="82"/>
    </row>
    <row r="176" spans="2:9">
      <c r="B176" s="83"/>
      <c r="C176" s="84"/>
      <c r="D176" s="85"/>
      <c r="E176" s="86"/>
    </row>
    <row r="177" spans="2:5">
      <c r="B177" s="87"/>
      <c r="C177" s="88"/>
      <c r="D177" s="89"/>
      <c r="E177" s="90"/>
    </row>
    <row r="178" spans="2:5" ht="15" customHeight="1">
      <c r="C178" s="26">
        <v>0</v>
      </c>
      <c r="D178" s="192"/>
      <c r="E178" s="193"/>
    </row>
    <row r="179" spans="2:5" ht="15">
      <c r="B179"/>
    </row>
    <row r="180" spans="2:5" ht="15">
      <c r="B180"/>
    </row>
    <row r="182" spans="2:5" ht="24" customHeight="1">
      <c r="B182" s="69" t="s">
        <v>118</v>
      </c>
      <c r="C182" s="70" t="s">
        <v>9</v>
      </c>
      <c r="D182" s="19" t="s">
        <v>114</v>
      </c>
      <c r="E182" s="19" t="s">
        <v>97</v>
      </c>
    </row>
    <row r="183" spans="2:5">
      <c r="B183" s="79" t="s">
        <v>119</v>
      </c>
      <c r="C183" s="91"/>
      <c r="D183" s="81"/>
      <c r="E183" s="82"/>
    </row>
    <row r="184" spans="2:5">
      <c r="B184" s="83"/>
      <c r="C184" s="84"/>
      <c r="D184" s="85"/>
      <c r="E184" s="86"/>
    </row>
    <row r="185" spans="2:5">
      <c r="B185" s="87"/>
      <c r="C185" s="88"/>
      <c r="D185" s="89"/>
      <c r="E185" s="90"/>
    </row>
    <row r="186" spans="2:5" ht="16.5" customHeight="1">
      <c r="C186" s="26">
        <v>0</v>
      </c>
      <c r="D186" s="192"/>
      <c r="E186" s="193"/>
    </row>
    <row r="190" spans="2:5" ht="24" customHeight="1">
      <c r="B190" s="69" t="s">
        <v>120</v>
      </c>
      <c r="C190" s="70" t="s">
        <v>9</v>
      </c>
      <c r="D190" s="92" t="s">
        <v>114</v>
      </c>
      <c r="E190" s="92" t="s">
        <v>40</v>
      </c>
    </row>
    <row r="191" spans="2:5">
      <c r="B191" s="79" t="s">
        <v>121</v>
      </c>
      <c r="C191" s="21"/>
      <c r="D191" s="21">
        <v>0</v>
      </c>
      <c r="E191" s="21">
        <v>0</v>
      </c>
    </row>
    <row r="192" spans="2:5">
      <c r="B192" s="31"/>
      <c r="C192" s="23">
        <v>0</v>
      </c>
      <c r="D192" s="23">
        <v>0</v>
      </c>
      <c r="E192" s="23">
        <v>0</v>
      </c>
    </row>
    <row r="193" spans="2:5">
      <c r="B193" s="24"/>
      <c r="C193" s="93"/>
      <c r="D193" s="93">
        <v>0</v>
      </c>
      <c r="E193" s="93">
        <v>0</v>
      </c>
    </row>
    <row r="194" spans="2:5" ht="18.75" customHeight="1">
      <c r="C194" s="94">
        <f>SUM(C192:C193)</f>
        <v>0</v>
      </c>
      <c r="D194" s="192"/>
      <c r="E194" s="193"/>
    </row>
    <row r="197" spans="2:5">
      <c r="B197" s="12" t="s">
        <v>122</v>
      </c>
    </row>
    <row r="198" spans="2:5">
      <c r="B198" s="12"/>
    </row>
    <row r="199" spans="2:5">
      <c r="B199" s="12" t="s">
        <v>123</v>
      </c>
    </row>
    <row r="201" spans="2:5" ht="24" customHeight="1">
      <c r="B201" s="95" t="s">
        <v>124</v>
      </c>
      <c r="C201" s="96" t="s">
        <v>9</v>
      </c>
      <c r="D201" s="19" t="s">
        <v>125</v>
      </c>
      <c r="E201" s="19" t="s">
        <v>40</v>
      </c>
    </row>
    <row r="202" spans="2:5">
      <c r="B202" s="20" t="s">
        <v>126</v>
      </c>
      <c r="C202" s="97">
        <v>294087</v>
      </c>
      <c r="D202" s="78"/>
      <c r="E202" s="78"/>
    </row>
    <row r="203" spans="2:5">
      <c r="B203" s="31" t="s">
        <v>127</v>
      </c>
      <c r="C203" s="63">
        <v>25000</v>
      </c>
      <c r="D203" s="30"/>
      <c r="E203" s="30"/>
    </row>
    <row r="204" spans="2:5">
      <c r="B204" s="31" t="s">
        <v>128</v>
      </c>
      <c r="C204" s="63">
        <v>4700</v>
      </c>
      <c r="D204" s="30"/>
      <c r="E204" s="30"/>
    </row>
    <row r="205" spans="2:5">
      <c r="B205" s="22" t="s">
        <v>129</v>
      </c>
      <c r="C205" s="61">
        <v>29700</v>
      </c>
      <c r="D205" s="30"/>
      <c r="E205" s="30"/>
    </row>
    <row r="206" spans="2:5">
      <c r="B206" s="31" t="s">
        <v>130</v>
      </c>
      <c r="C206" s="63">
        <v>185600</v>
      </c>
      <c r="D206" s="30"/>
      <c r="E206" s="30"/>
    </row>
    <row r="207" spans="2:5">
      <c r="B207" s="31" t="s">
        <v>131</v>
      </c>
      <c r="C207" s="63">
        <v>1440</v>
      </c>
      <c r="D207" s="30"/>
      <c r="E207" s="30"/>
    </row>
    <row r="208" spans="2:5">
      <c r="B208" s="31" t="s">
        <v>132</v>
      </c>
      <c r="C208" s="63">
        <v>30405</v>
      </c>
      <c r="D208" s="30"/>
      <c r="E208" s="30"/>
    </row>
    <row r="209" spans="2:5">
      <c r="B209" s="31" t="s">
        <v>133</v>
      </c>
      <c r="C209" s="63">
        <v>4840</v>
      </c>
      <c r="D209" s="30"/>
      <c r="E209" s="30"/>
    </row>
    <row r="210" spans="2:5">
      <c r="B210" s="22" t="s">
        <v>134</v>
      </c>
      <c r="C210" s="61">
        <v>222285</v>
      </c>
      <c r="D210" s="30"/>
      <c r="E210" s="30"/>
    </row>
    <row r="211" spans="2:5">
      <c r="B211" s="22" t="s">
        <v>135</v>
      </c>
      <c r="C211" s="61">
        <v>251985</v>
      </c>
      <c r="D211" s="30"/>
      <c r="E211" s="30"/>
    </row>
    <row r="212" spans="2:5">
      <c r="B212" s="31" t="s">
        <v>136</v>
      </c>
      <c r="C212" s="63">
        <v>3122</v>
      </c>
      <c r="D212" s="30"/>
      <c r="E212" s="30"/>
    </row>
    <row r="213" spans="2:5">
      <c r="B213" s="22" t="s">
        <v>137</v>
      </c>
      <c r="C213" s="61">
        <v>3122</v>
      </c>
      <c r="D213" s="30"/>
      <c r="E213" s="30"/>
    </row>
    <row r="214" spans="2:5">
      <c r="B214" s="31" t="s">
        <v>138</v>
      </c>
      <c r="C214" s="63">
        <v>980</v>
      </c>
      <c r="D214" s="30"/>
      <c r="E214" s="30"/>
    </row>
    <row r="215" spans="2:5">
      <c r="B215" s="31" t="s">
        <v>139</v>
      </c>
      <c r="C215" s="63">
        <v>38000</v>
      </c>
      <c r="D215" s="30"/>
      <c r="E215" s="30"/>
    </row>
    <row r="216" spans="2:5">
      <c r="B216" s="22" t="s">
        <v>140</v>
      </c>
      <c r="C216" s="61">
        <v>38980</v>
      </c>
      <c r="D216" s="30"/>
      <c r="E216" s="30"/>
    </row>
    <row r="217" spans="2:5">
      <c r="B217" s="22" t="s">
        <v>141</v>
      </c>
      <c r="C217" s="61">
        <v>42102</v>
      </c>
      <c r="D217" s="30"/>
      <c r="E217" s="30"/>
    </row>
    <row r="218" spans="2:5" ht="25.5">
      <c r="B218" s="98" t="s">
        <v>142</v>
      </c>
      <c r="C218" s="61">
        <v>10272411.300000001</v>
      </c>
      <c r="D218" s="30"/>
      <c r="E218" s="30"/>
    </row>
    <row r="219" spans="2:5">
      <c r="B219" s="31" t="s">
        <v>143</v>
      </c>
      <c r="C219" s="63">
        <v>4030239.11</v>
      </c>
      <c r="D219" s="30"/>
      <c r="E219" s="30"/>
    </row>
    <row r="220" spans="2:5">
      <c r="B220" s="31" t="s">
        <v>144</v>
      </c>
      <c r="C220" s="63">
        <v>60000</v>
      </c>
      <c r="D220" s="30"/>
      <c r="E220" s="30"/>
    </row>
    <row r="221" spans="2:5">
      <c r="B221" s="31" t="s">
        <v>145</v>
      </c>
      <c r="C221" s="63">
        <v>544535.89</v>
      </c>
      <c r="D221" s="30"/>
      <c r="E221" s="30"/>
    </row>
    <row r="222" spans="2:5">
      <c r="B222" s="22" t="s">
        <v>146</v>
      </c>
      <c r="C222" s="61">
        <v>4634775</v>
      </c>
      <c r="D222" s="30"/>
      <c r="E222" s="30"/>
    </row>
    <row r="223" spans="2:5">
      <c r="B223" s="22" t="s">
        <v>147</v>
      </c>
      <c r="C223" s="61">
        <v>4634775</v>
      </c>
      <c r="D223" s="30"/>
      <c r="E223" s="30"/>
    </row>
    <row r="224" spans="2:5">
      <c r="B224" s="31" t="s">
        <v>148</v>
      </c>
      <c r="C224" s="63">
        <v>3296908.87</v>
      </c>
      <c r="D224" s="30"/>
      <c r="E224" s="30"/>
    </row>
    <row r="225" spans="2:5">
      <c r="B225" s="31" t="s">
        <v>149</v>
      </c>
      <c r="C225" s="63">
        <v>748613.43</v>
      </c>
      <c r="D225" s="30"/>
      <c r="E225" s="30"/>
    </row>
    <row r="226" spans="2:5">
      <c r="B226" s="31" t="s">
        <v>150</v>
      </c>
      <c r="C226" s="63">
        <v>1592114</v>
      </c>
      <c r="D226" s="30"/>
      <c r="E226" s="30"/>
    </row>
    <row r="227" spans="2:5">
      <c r="B227" s="31" t="s">
        <v>151</v>
      </c>
      <c r="C227" s="63">
        <v>0</v>
      </c>
      <c r="D227" s="30"/>
      <c r="E227" s="30"/>
    </row>
    <row r="228" spans="2:5">
      <c r="B228" s="22" t="s">
        <v>152</v>
      </c>
      <c r="C228" s="61">
        <v>5637636.3000000007</v>
      </c>
      <c r="D228" s="30"/>
      <c r="E228" s="30"/>
    </row>
    <row r="229" spans="2:5">
      <c r="B229" s="24" t="s">
        <v>153</v>
      </c>
      <c r="C229" s="61">
        <v>5637636.3000000007</v>
      </c>
      <c r="D229" s="30"/>
      <c r="E229" s="30"/>
    </row>
    <row r="230" spans="2:5" s="59" customFormat="1" ht="15.75" customHeight="1">
      <c r="B230" s="1"/>
      <c r="C230" s="26">
        <v>10566498.300000001</v>
      </c>
      <c r="D230" s="192"/>
      <c r="E230" s="193"/>
    </row>
    <row r="234" spans="2:5">
      <c r="B234" s="95" t="s">
        <v>154</v>
      </c>
      <c r="C234" s="96" t="s">
        <v>9</v>
      </c>
      <c r="D234" s="19" t="s">
        <v>125</v>
      </c>
      <c r="E234" s="19" t="s">
        <v>40</v>
      </c>
    </row>
    <row r="235" spans="2:5">
      <c r="B235" s="22" t="s">
        <v>155</v>
      </c>
      <c r="C235" s="61">
        <v>0.46</v>
      </c>
      <c r="D235" s="30"/>
      <c r="E235" s="30"/>
    </row>
    <row r="236" spans="2:5">
      <c r="B236" s="22" t="s">
        <v>156</v>
      </c>
      <c r="C236" s="63">
        <v>0</v>
      </c>
      <c r="D236" s="30"/>
      <c r="E236" s="30"/>
    </row>
    <row r="237" spans="2:5">
      <c r="B237" s="22" t="s">
        <v>157</v>
      </c>
      <c r="C237" s="63">
        <v>0</v>
      </c>
      <c r="D237" s="30"/>
      <c r="E237" s="30"/>
    </row>
    <row r="238" spans="2:5">
      <c r="B238" s="22" t="s">
        <v>158</v>
      </c>
      <c r="C238" s="63">
        <v>0.46</v>
      </c>
      <c r="D238" s="30"/>
      <c r="E238" s="30"/>
    </row>
    <row r="239" spans="2:5">
      <c r="B239" s="31" t="s">
        <v>159</v>
      </c>
      <c r="C239" s="63">
        <v>0.46</v>
      </c>
      <c r="D239" s="30"/>
      <c r="E239" s="30"/>
    </row>
    <row r="240" spans="2:5">
      <c r="B240" s="24" t="s">
        <v>160</v>
      </c>
      <c r="C240" s="63">
        <v>0</v>
      </c>
      <c r="D240" s="30"/>
      <c r="E240" s="30"/>
    </row>
    <row r="241" spans="2:9">
      <c r="C241" s="26">
        <v>0.46</v>
      </c>
      <c r="D241" s="192"/>
      <c r="E241" s="193"/>
    </row>
    <row r="242" spans="2:9" s="59" customFormat="1">
      <c r="C242" s="55"/>
      <c r="D242" s="99"/>
      <c r="E242" s="99"/>
    </row>
    <row r="243" spans="2:9" s="59" customFormat="1">
      <c r="C243" s="55"/>
      <c r="D243" s="99"/>
      <c r="E243" s="99"/>
    </row>
    <row r="244" spans="2:9">
      <c r="C244" s="48"/>
    </row>
    <row r="247" spans="2:9" s="59" customFormat="1">
      <c r="C247" s="100"/>
      <c r="I247" s="60"/>
    </row>
    <row r="248" spans="2:9">
      <c r="B248" s="12" t="s">
        <v>161</v>
      </c>
    </row>
    <row r="250" spans="2:9">
      <c r="B250" s="95" t="s">
        <v>162</v>
      </c>
      <c r="C250" s="96" t="s">
        <v>9</v>
      </c>
      <c r="D250" s="19" t="s">
        <v>163</v>
      </c>
      <c r="E250" s="19" t="s">
        <v>164</v>
      </c>
    </row>
    <row r="251" spans="2:9">
      <c r="B251" s="20" t="s">
        <v>165</v>
      </c>
      <c r="C251" s="101">
        <v>8804601.8099999987</v>
      </c>
      <c r="D251" s="102">
        <v>1.0000000000000004</v>
      </c>
      <c r="E251" s="103">
        <v>0</v>
      </c>
    </row>
    <row r="252" spans="2:9">
      <c r="B252" s="104" t="s">
        <v>166</v>
      </c>
      <c r="C252" s="105">
        <v>5380062.7000000002</v>
      </c>
      <c r="D252" s="106">
        <v>0.6110512225424537</v>
      </c>
      <c r="E252" s="107"/>
    </row>
    <row r="253" spans="2:9">
      <c r="B253" s="104" t="s">
        <v>167</v>
      </c>
      <c r="C253" s="105">
        <v>707790.02</v>
      </c>
      <c r="D253" s="106">
        <v>8.0388646218630094E-2</v>
      </c>
      <c r="E253" s="107"/>
    </row>
    <row r="254" spans="2:9">
      <c r="B254" s="104" t="s">
        <v>168</v>
      </c>
      <c r="C254" s="105">
        <v>332011.36</v>
      </c>
      <c r="D254" s="106">
        <v>3.7708844438928697E-2</v>
      </c>
      <c r="E254" s="107"/>
    </row>
    <row r="255" spans="2:9">
      <c r="B255" s="104" t="s">
        <v>169</v>
      </c>
      <c r="C255" s="105">
        <v>215838.38</v>
      </c>
      <c r="D255" s="106">
        <v>2.4514269317081137E-2</v>
      </c>
      <c r="E255" s="107"/>
    </row>
    <row r="256" spans="2:9">
      <c r="B256" s="104" t="s">
        <v>170</v>
      </c>
      <c r="C256" s="105">
        <v>219704.77</v>
      </c>
      <c r="D256" s="106">
        <v>2.4953402180035673E-2</v>
      </c>
      <c r="E256" s="107"/>
    </row>
    <row r="257" spans="2:5">
      <c r="B257" s="104" t="s">
        <v>171</v>
      </c>
      <c r="C257" s="105">
        <v>384763.36</v>
      </c>
      <c r="D257" s="106">
        <v>4.3700256786513327E-2</v>
      </c>
      <c r="E257" s="107"/>
    </row>
    <row r="258" spans="2:5">
      <c r="B258" s="104" t="s">
        <v>172</v>
      </c>
      <c r="C258" s="105">
        <v>39509.879999999997</v>
      </c>
      <c r="D258" s="106">
        <v>4.4874124750452519E-3</v>
      </c>
      <c r="E258" s="107"/>
    </row>
    <row r="259" spans="2:5">
      <c r="B259" s="104" t="s">
        <v>173</v>
      </c>
      <c r="C259" s="105">
        <v>1967</v>
      </c>
      <c r="D259" s="106">
        <v>2.2340590096487286E-4</v>
      </c>
      <c r="E259" s="107"/>
    </row>
    <row r="260" spans="2:5">
      <c r="B260" s="104" t="s">
        <v>174</v>
      </c>
      <c r="C260" s="105">
        <v>46419.47</v>
      </c>
      <c r="D260" s="106">
        <v>5.2721827746120423E-3</v>
      </c>
      <c r="E260" s="107"/>
    </row>
    <row r="261" spans="2:5">
      <c r="B261" s="104" t="s">
        <v>175</v>
      </c>
      <c r="C261" s="105">
        <v>1980</v>
      </c>
      <c r="D261" s="106">
        <v>2.2488240158131584E-4</v>
      </c>
      <c r="E261" s="107"/>
    </row>
    <row r="262" spans="2:5">
      <c r="B262" s="104" t="s">
        <v>176</v>
      </c>
      <c r="C262" s="105">
        <v>50359.66</v>
      </c>
      <c r="D262" s="106">
        <v>5.7196976179891557E-3</v>
      </c>
      <c r="E262" s="107"/>
    </row>
    <row r="263" spans="2:5">
      <c r="B263" s="104" t="s">
        <v>177</v>
      </c>
      <c r="C263" s="105">
        <v>5116.28</v>
      </c>
      <c r="D263" s="106">
        <v>5.8109158260730024E-4</v>
      </c>
      <c r="E263" s="107"/>
    </row>
    <row r="264" spans="2:5">
      <c r="B264" s="104" t="s">
        <v>178</v>
      </c>
      <c r="C264" s="105">
        <v>5819</v>
      </c>
      <c r="D264" s="106">
        <v>6.6090439131397821E-4</v>
      </c>
      <c r="E264" s="107"/>
    </row>
    <row r="265" spans="2:5">
      <c r="B265" s="104" t="s">
        <v>179</v>
      </c>
      <c r="C265" s="105">
        <v>1849</v>
      </c>
      <c r="D265" s="106">
        <v>2.1000381844639039E-4</v>
      </c>
      <c r="E265" s="107"/>
    </row>
    <row r="266" spans="2:5">
      <c r="B266" s="104" t="s">
        <v>180</v>
      </c>
      <c r="C266" s="105">
        <v>40</v>
      </c>
      <c r="D266" s="106">
        <v>4.5430788198245621E-6</v>
      </c>
      <c r="E266" s="107"/>
    </row>
    <row r="267" spans="2:5">
      <c r="B267" s="104" t="s">
        <v>181</v>
      </c>
      <c r="C267" s="105">
        <v>59420</v>
      </c>
      <c r="D267" s="106">
        <v>6.7487435868493874E-3</v>
      </c>
      <c r="E267" s="107"/>
    </row>
    <row r="268" spans="2:5">
      <c r="B268" s="104" t="s">
        <v>182</v>
      </c>
      <c r="C268" s="105">
        <v>40457.949999999997</v>
      </c>
      <c r="D268" s="106">
        <v>4.5950913934630286E-3</v>
      </c>
      <c r="E268" s="107"/>
    </row>
    <row r="269" spans="2:5">
      <c r="B269" s="104" t="s">
        <v>183</v>
      </c>
      <c r="C269" s="105">
        <v>89135</v>
      </c>
      <c r="D269" s="106">
        <v>1.0123683265126559E-2</v>
      </c>
      <c r="E269" s="107"/>
    </row>
    <row r="270" spans="2:5">
      <c r="B270" s="104" t="s">
        <v>184</v>
      </c>
      <c r="C270" s="105">
        <v>1794.01</v>
      </c>
      <c r="D270" s="106">
        <v>2.0375822083883657E-4</v>
      </c>
      <c r="E270" s="107"/>
    </row>
    <row r="271" spans="2:5">
      <c r="B271" s="104" t="s">
        <v>185</v>
      </c>
      <c r="C271" s="105">
        <v>20553.68</v>
      </c>
      <c r="D271" s="106">
        <v>2.3344247069362928E-3</v>
      </c>
      <c r="E271" s="107"/>
    </row>
    <row r="272" spans="2:5">
      <c r="B272" s="104" t="s">
        <v>186</v>
      </c>
      <c r="C272" s="105">
        <v>7299</v>
      </c>
      <c r="D272" s="106">
        <v>8.2899830764748697E-4</v>
      </c>
      <c r="E272" s="107"/>
    </row>
    <row r="273" spans="2:5">
      <c r="B273" s="104" t="s">
        <v>187</v>
      </c>
      <c r="C273" s="105">
        <v>71856.27</v>
      </c>
      <c r="D273" s="106">
        <v>8.1612174577148783E-3</v>
      </c>
      <c r="E273" s="107"/>
    </row>
    <row r="274" spans="2:5">
      <c r="B274" s="104" t="s">
        <v>188</v>
      </c>
      <c r="C274" s="105">
        <v>11994.4</v>
      </c>
      <c r="D274" s="106">
        <v>1.3622876149125933E-3</v>
      </c>
      <c r="E274" s="107"/>
    </row>
    <row r="275" spans="2:5">
      <c r="B275" s="104" t="s">
        <v>189</v>
      </c>
      <c r="C275" s="105">
        <v>302064</v>
      </c>
      <c r="D275" s="106">
        <v>3.4307514015787167E-2</v>
      </c>
      <c r="E275" s="107"/>
    </row>
    <row r="276" spans="2:5">
      <c r="B276" s="104" t="s">
        <v>190</v>
      </c>
      <c r="C276" s="105">
        <v>1360.16</v>
      </c>
      <c r="D276" s="106">
        <v>1.5448285218931442E-4</v>
      </c>
      <c r="E276" s="107"/>
    </row>
    <row r="277" spans="2:5">
      <c r="B277" s="104" t="s">
        <v>191</v>
      </c>
      <c r="C277" s="105">
        <v>328473.62</v>
      </c>
      <c r="D277" s="106">
        <v>3.7307038647327546E-2</v>
      </c>
      <c r="E277" s="107"/>
    </row>
    <row r="278" spans="2:5">
      <c r="B278" s="104" t="s">
        <v>192</v>
      </c>
      <c r="C278" s="105">
        <v>21142.080000000002</v>
      </c>
      <c r="D278" s="106">
        <v>2.4012533963759125E-3</v>
      </c>
      <c r="E278" s="107"/>
    </row>
    <row r="279" spans="2:5">
      <c r="B279" s="104" t="s">
        <v>193</v>
      </c>
      <c r="C279" s="105">
        <v>256200.28</v>
      </c>
      <c r="D279" s="106">
        <v>2.9098451642528059E-2</v>
      </c>
      <c r="E279" s="107"/>
    </row>
    <row r="280" spans="2:5">
      <c r="B280" s="104" t="s">
        <v>194</v>
      </c>
      <c r="C280" s="105">
        <v>34591.199999999997</v>
      </c>
      <c r="D280" s="106">
        <v>3.9287637018078844E-3</v>
      </c>
      <c r="E280" s="107"/>
    </row>
    <row r="281" spans="2:5">
      <c r="B281" s="104" t="s">
        <v>195</v>
      </c>
      <c r="C281" s="105">
        <v>7956</v>
      </c>
      <c r="D281" s="106">
        <v>9.0361837726310543E-4</v>
      </c>
      <c r="E281" s="107"/>
    </row>
    <row r="282" spans="2:5">
      <c r="B282" s="104" t="s">
        <v>196</v>
      </c>
      <c r="C282" s="105">
        <v>28104.16</v>
      </c>
      <c r="D282" s="106">
        <v>3.1919853511240166E-3</v>
      </c>
      <c r="E282" s="107"/>
    </row>
    <row r="283" spans="2:5">
      <c r="B283" s="104" t="s">
        <v>197</v>
      </c>
      <c r="C283" s="105">
        <v>8790</v>
      </c>
      <c r="D283" s="106">
        <v>9.9834157065644769E-4</v>
      </c>
      <c r="E283" s="107"/>
    </row>
    <row r="284" spans="2:5">
      <c r="B284" s="104" t="s">
        <v>198</v>
      </c>
      <c r="C284" s="105">
        <v>13940</v>
      </c>
      <c r="D284" s="106">
        <v>1.5832629687088601E-3</v>
      </c>
      <c r="E284" s="107"/>
    </row>
    <row r="285" spans="2:5">
      <c r="B285" s="104" t="s">
        <v>199</v>
      </c>
      <c r="C285" s="105">
        <v>71237</v>
      </c>
      <c r="D285" s="106">
        <v>8.0908826471960595E-3</v>
      </c>
      <c r="E285" s="107"/>
    </row>
    <row r="286" spans="2:5">
      <c r="B286" s="104" t="s">
        <v>200</v>
      </c>
      <c r="C286" s="105">
        <v>35000</v>
      </c>
      <c r="D286" s="106">
        <v>3.9751939673464921E-3</v>
      </c>
      <c r="E286" s="107"/>
    </row>
    <row r="287" spans="2:5">
      <c r="B287" s="104" t="s">
        <v>201</v>
      </c>
      <c r="C287" s="105">
        <v>2.12</v>
      </c>
      <c r="D287" s="106">
        <v>2.4078317745070184E-7</v>
      </c>
      <c r="E287" s="107"/>
    </row>
    <row r="288" spans="2:5" s="59" customFormat="1">
      <c r="B288" s="67"/>
      <c r="C288" s="108"/>
      <c r="D288" s="109"/>
      <c r="E288" s="107"/>
    </row>
    <row r="289" spans="2:7">
      <c r="C289" s="26">
        <v>8804601.8099999987</v>
      </c>
      <c r="D289" s="110">
        <v>1.0000000000000004</v>
      </c>
      <c r="E289" s="19"/>
    </row>
    <row r="290" spans="2:7">
      <c r="B290" s="59"/>
      <c r="C290" s="55"/>
      <c r="D290" s="111"/>
      <c r="E290" s="112"/>
    </row>
    <row r="292" spans="2:7">
      <c r="B292" s="12" t="s">
        <v>202</v>
      </c>
    </row>
    <row r="294" spans="2:7">
      <c r="B294" s="69" t="s">
        <v>203</v>
      </c>
      <c r="C294" s="70" t="s">
        <v>49</v>
      </c>
      <c r="D294" s="92" t="s">
        <v>50</v>
      </c>
      <c r="E294" s="19" t="s">
        <v>204</v>
      </c>
      <c r="F294" s="113" t="s">
        <v>10</v>
      </c>
      <c r="G294" s="70" t="s">
        <v>114</v>
      </c>
    </row>
    <row r="295" spans="2:7">
      <c r="B295" s="79" t="s">
        <v>205</v>
      </c>
      <c r="C295" s="97">
        <v>67324636.49000001</v>
      </c>
      <c r="D295" s="97">
        <v>67938633.800000012</v>
      </c>
      <c r="E295" s="114">
        <v>613997.30999999773</v>
      </c>
      <c r="F295" s="78">
        <v>0</v>
      </c>
      <c r="G295" s="103">
        <v>0</v>
      </c>
    </row>
    <row r="296" spans="2:7">
      <c r="B296" s="115" t="s">
        <v>206</v>
      </c>
      <c r="C296" s="108">
        <v>5228522.96</v>
      </c>
      <c r="D296" s="108">
        <v>580539.84</v>
      </c>
      <c r="E296" s="108">
        <v>-4647983.12</v>
      </c>
      <c r="F296" s="30"/>
      <c r="G296" s="107"/>
    </row>
    <row r="297" spans="2:7">
      <c r="B297" s="115" t="s">
        <v>207</v>
      </c>
      <c r="C297" s="108">
        <v>8597509.0399999991</v>
      </c>
      <c r="D297" s="108">
        <v>33457.47</v>
      </c>
      <c r="E297" s="108">
        <v>-8564051.5700000003</v>
      </c>
      <c r="F297" s="30"/>
      <c r="G297" s="107"/>
    </row>
    <row r="298" spans="2:7">
      <c r="B298" s="115" t="s">
        <v>208</v>
      </c>
      <c r="C298" s="108">
        <v>23387039.84</v>
      </c>
      <c r="D298" s="108">
        <v>23387039.84</v>
      </c>
      <c r="E298" s="108">
        <v>0</v>
      </c>
      <c r="F298" s="30"/>
      <c r="G298" s="107"/>
    </row>
    <row r="299" spans="2:7" s="59" customFormat="1">
      <c r="B299" s="115" t="s">
        <v>209</v>
      </c>
      <c r="C299" s="108">
        <v>26258269.690000001</v>
      </c>
      <c r="D299" s="108">
        <v>26258269.690000001</v>
      </c>
      <c r="E299" s="108">
        <v>0</v>
      </c>
      <c r="F299" s="30"/>
      <c r="G299" s="107"/>
    </row>
    <row r="300" spans="2:7" s="59" customFormat="1">
      <c r="B300" s="115" t="s">
        <v>210</v>
      </c>
      <c r="C300" s="108">
        <v>1413354.85</v>
      </c>
      <c r="D300" s="108">
        <v>6641877.8099999996</v>
      </c>
      <c r="E300" s="108">
        <v>5228522.96</v>
      </c>
      <c r="F300" s="30"/>
      <c r="G300" s="107"/>
    </row>
    <row r="301" spans="2:7" s="59" customFormat="1">
      <c r="B301" s="67" t="s">
        <v>211</v>
      </c>
      <c r="C301" s="108">
        <v>2439940.11</v>
      </c>
      <c r="D301" s="108">
        <v>11037449.15</v>
      </c>
      <c r="E301" s="108">
        <v>8597509.0399999991</v>
      </c>
      <c r="F301" s="33"/>
      <c r="G301" s="116"/>
    </row>
    <row r="302" spans="2:7" s="59" customFormat="1" ht="19.5" hidden="1" customHeight="1">
      <c r="B302" s="1"/>
      <c r="C302" s="26">
        <v>67324636.49000001</v>
      </c>
      <c r="D302" s="26">
        <v>67938633.800000012</v>
      </c>
      <c r="E302" s="26">
        <v>613997.30999999773</v>
      </c>
      <c r="F302" s="117"/>
      <c r="G302" s="118"/>
    </row>
    <row r="303" spans="2:7" hidden="1">
      <c r="B303" s="59"/>
      <c r="C303" s="55"/>
      <c r="D303" s="55"/>
      <c r="E303" s="112"/>
      <c r="F303" s="112"/>
      <c r="G303" s="112"/>
    </row>
    <row r="304" spans="2:7" hidden="1">
      <c r="B304" s="59"/>
      <c r="C304" s="55"/>
      <c r="D304" s="55"/>
      <c r="E304" s="112"/>
      <c r="F304" s="112"/>
      <c r="G304" s="112"/>
    </row>
    <row r="305" spans="2:7">
      <c r="B305" s="59"/>
      <c r="C305" s="26">
        <v>67324636.49000001</v>
      </c>
      <c r="D305" s="26">
        <v>67938633.800000012</v>
      </c>
      <c r="E305" s="26">
        <v>613997.30999999773</v>
      </c>
      <c r="F305" s="19"/>
      <c r="G305" s="19"/>
    </row>
    <row r="306" spans="2:7">
      <c r="B306" s="59"/>
      <c r="C306" s="55"/>
      <c r="D306" s="55"/>
      <c r="E306" s="112"/>
      <c r="F306" s="112"/>
      <c r="G306" s="112"/>
    </row>
    <row r="307" spans="2:7" ht="13.5" customHeight="1">
      <c r="B307" s="119"/>
      <c r="C307" s="119"/>
      <c r="D307" s="119"/>
      <c r="E307" s="119"/>
      <c r="F307" s="119"/>
    </row>
    <row r="308" spans="2:7" ht="13.5" customHeight="1">
      <c r="B308" s="95" t="s">
        <v>212</v>
      </c>
      <c r="C308" s="96" t="s">
        <v>49</v>
      </c>
      <c r="D308" s="19" t="s">
        <v>50</v>
      </c>
      <c r="E308" s="19" t="s">
        <v>204</v>
      </c>
      <c r="F308" s="120" t="s">
        <v>114</v>
      </c>
    </row>
    <row r="309" spans="2:7" ht="13.5" customHeight="1">
      <c r="B309" s="20" t="s">
        <v>213</v>
      </c>
      <c r="C309" s="114">
        <v>3536950.6499999985</v>
      </c>
      <c r="D309" s="114">
        <v>5298847.599999994</v>
      </c>
      <c r="E309" s="114">
        <v>1761896.9499999997</v>
      </c>
      <c r="F309" s="78"/>
    </row>
    <row r="310" spans="2:7" ht="13.5" customHeight="1">
      <c r="B310" s="31" t="s">
        <v>214</v>
      </c>
      <c r="C310" s="108">
        <v>-3505488.68</v>
      </c>
      <c r="D310" s="108">
        <v>1761896.95</v>
      </c>
      <c r="E310" s="108">
        <v>5267385.63</v>
      </c>
      <c r="F310" s="30"/>
    </row>
    <row r="311" spans="2:7">
      <c r="B311" s="121" t="s">
        <v>215</v>
      </c>
      <c r="C311" s="108">
        <v>-22457121.350000001</v>
      </c>
      <c r="D311" s="108">
        <v>-22457121.350000001</v>
      </c>
      <c r="E311" s="108">
        <v>0</v>
      </c>
      <c r="F311" s="30"/>
    </row>
    <row r="312" spans="2:7">
      <c r="B312" s="121" t="s">
        <v>216</v>
      </c>
      <c r="C312" s="108">
        <v>-36763139.840000004</v>
      </c>
      <c r="D312" s="108">
        <v>-36763139.840000004</v>
      </c>
      <c r="E312" s="108">
        <v>0</v>
      </c>
      <c r="F312" s="30"/>
    </row>
    <row r="313" spans="2:7">
      <c r="B313" s="121" t="s">
        <v>217</v>
      </c>
      <c r="C313" s="108">
        <v>0</v>
      </c>
      <c r="D313" s="108">
        <v>-3729936.47</v>
      </c>
      <c r="E313" s="108">
        <v>-3729936.47</v>
      </c>
      <c r="F313" s="30"/>
    </row>
    <row r="314" spans="2:7">
      <c r="B314" s="121" t="s">
        <v>218</v>
      </c>
      <c r="C314" s="108">
        <v>658643.99</v>
      </c>
      <c r="D314" s="108">
        <v>883091.78</v>
      </c>
      <c r="E314" s="108">
        <v>224447.79</v>
      </c>
      <c r="F314" s="30"/>
    </row>
    <row r="315" spans="2:7">
      <c r="B315" s="121" t="s">
        <v>219</v>
      </c>
      <c r="C315" s="108">
        <v>26413199.469999999</v>
      </c>
      <c r="D315" s="108">
        <v>26413199.469999999</v>
      </c>
      <c r="E315" s="108">
        <v>0</v>
      </c>
      <c r="F315" s="30"/>
    </row>
    <row r="316" spans="2:7">
      <c r="B316" s="121" t="s">
        <v>220</v>
      </c>
      <c r="C316" s="108">
        <v>88010.77</v>
      </c>
      <c r="D316" s="108">
        <v>88010.77</v>
      </c>
      <c r="E316" s="108">
        <v>0</v>
      </c>
      <c r="F316" s="30"/>
    </row>
    <row r="317" spans="2:7">
      <c r="B317" s="121" t="s">
        <v>221</v>
      </c>
      <c r="C317" s="108">
        <v>39102846.289999999</v>
      </c>
      <c r="D317" s="108">
        <v>39102846.289999999</v>
      </c>
      <c r="E317" s="108">
        <v>0</v>
      </c>
      <c r="F317" s="30"/>
    </row>
    <row r="318" spans="2:7">
      <c r="B318" s="24"/>
      <c r="C318" s="122"/>
      <c r="D318" s="122"/>
      <c r="E318" s="122"/>
      <c r="F318" s="25"/>
    </row>
    <row r="319" spans="2:7">
      <c r="C319" s="26">
        <v>3536950.6499999985</v>
      </c>
      <c r="D319" s="26">
        <v>5298847.599999994</v>
      </c>
      <c r="E319" s="26">
        <v>1761896.9499999997</v>
      </c>
      <c r="F319" s="19"/>
    </row>
    <row r="320" spans="2:7" s="59" customFormat="1">
      <c r="C320" s="123"/>
    </row>
    <row r="322" spans="2:6">
      <c r="B322" s="12" t="s">
        <v>222</v>
      </c>
    </row>
    <row r="324" spans="2:6">
      <c r="B324" s="95" t="s">
        <v>223</v>
      </c>
      <c r="C324" s="96" t="s">
        <v>49</v>
      </c>
      <c r="D324" s="19" t="s">
        <v>50</v>
      </c>
      <c r="E324" s="124" t="s">
        <v>51</v>
      </c>
    </row>
    <row r="325" spans="2:6">
      <c r="B325" s="22" t="s">
        <v>224</v>
      </c>
      <c r="C325" s="63">
        <v>0</v>
      </c>
      <c r="D325" s="61">
        <v>0</v>
      </c>
      <c r="E325" s="125">
        <v>0</v>
      </c>
    </row>
    <row r="326" spans="2:6">
      <c r="B326" s="53" t="s">
        <v>225</v>
      </c>
      <c r="C326" s="29">
        <v>7430539.4100000001</v>
      </c>
      <c r="D326" s="29">
        <v>5057632.17</v>
      </c>
      <c r="E326" s="29">
        <v>-2372907.2400000002</v>
      </c>
    </row>
    <row r="327" spans="2:6">
      <c r="B327" s="115" t="s">
        <v>226</v>
      </c>
      <c r="C327" s="108">
        <v>205410.86</v>
      </c>
      <c r="D327" s="108">
        <v>10040.39</v>
      </c>
      <c r="E327" s="63">
        <v>-195370.47</v>
      </c>
    </row>
    <row r="328" spans="2:6">
      <c r="B328" s="115" t="s">
        <v>227</v>
      </c>
      <c r="C328" s="108">
        <v>824.44</v>
      </c>
      <c r="D328" s="108">
        <v>0</v>
      </c>
      <c r="E328" s="63">
        <v>-824.44</v>
      </c>
      <c r="F328" s="48"/>
    </row>
    <row r="329" spans="2:6">
      <c r="B329" s="115" t="s">
        <v>228</v>
      </c>
      <c r="C329" s="108">
        <v>1925.75</v>
      </c>
      <c r="D329" s="108">
        <v>1925.75</v>
      </c>
      <c r="E329" s="63">
        <v>0</v>
      </c>
      <c r="F329" s="126"/>
    </row>
    <row r="330" spans="2:6">
      <c r="B330" s="115" t="s">
        <v>229</v>
      </c>
      <c r="C330" s="108">
        <v>34512.639999999999</v>
      </c>
      <c r="D330" s="108">
        <v>5253.66</v>
      </c>
      <c r="E330" s="63">
        <v>-29258.98</v>
      </c>
    </row>
    <row r="331" spans="2:6">
      <c r="B331" s="115" t="s">
        <v>230</v>
      </c>
      <c r="C331" s="108">
        <v>153050.51999999999</v>
      </c>
      <c r="D331" s="108">
        <v>58972.89</v>
      </c>
      <c r="E331" s="63">
        <v>-94077.63</v>
      </c>
    </row>
    <row r="332" spans="2:6">
      <c r="B332" s="115" t="s">
        <v>231</v>
      </c>
      <c r="C332" s="108">
        <v>414020.53</v>
      </c>
      <c r="D332" s="108">
        <v>1217257.1499999999</v>
      </c>
      <c r="E332" s="63">
        <v>803236.62</v>
      </c>
    </row>
    <row r="333" spans="2:6">
      <c r="B333" s="115" t="s">
        <v>232</v>
      </c>
      <c r="C333" s="108">
        <v>37538.550000000003</v>
      </c>
      <c r="D333" s="108">
        <v>8279.58</v>
      </c>
      <c r="E333" s="63">
        <v>-29258.97</v>
      </c>
    </row>
    <row r="334" spans="2:6">
      <c r="B334" s="115" t="s">
        <v>233</v>
      </c>
      <c r="C334" s="108">
        <v>293638.53999999998</v>
      </c>
      <c r="D334" s="108">
        <v>0</v>
      </c>
      <c r="E334" s="63">
        <v>-293638.53999999998</v>
      </c>
    </row>
    <row r="335" spans="2:6">
      <c r="B335" s="115" t="s">
        <v>234</v>
      </c>
      <c r="C335" s="108">
        <v>668230.29</v>
      </c>
      <c r="D335" s="108">
        <v>204115.13</v>
      </c>
      <c r="E335" s="63">
        <v>-464115.16</v>
      </c>
    </row>
    <row r="336" spans="2:6">
      <c r="B336" s="115" t="s">
        <v>235</v>
      </c>
      <c r="C336" s="108">
        <v>2238619.19</v>
      </c>
      <c r="D336" s="108">
        <v>1235377.0900000001</v>
      </c>
      <c r="E336" s="63">
        <v>-1003242.1</v>
      </c>
    </row>
    <row r="337" spans="2:9">
      <c r="B337" s="115" t="s">
        <v>236</v>
      </c>
      <c r="C337" s="108">
        <v>711187.5</v>
      </c>
      <c r="D337" s="108">
        <v>580539.84</v>
      </c>
      <c r="E337" s="63">
        <v>-130647.66</v>
      </c>
    </row>
    <row r="338" spans="2:9">
      <c r="B338" s="115" t="s">
        <v>237</v>
      </c>
      <c r="C338" s="108">
        <v>307168.40999999997</v>
      </c>
      <c r="D338" s="108">
        <v>307168.40999999997</v>
      </c>
      <c r="E338" s="63">
        <v>0</v>
      </c>
    </row>
    <row r="339" spans="2:9">
      <c r="B339" s="115" t="s">
        <v>238</v>
      </c>
      <c r="C339" s="108">
        <v>2364412.19</v>
      </c>
      <c r="D339" s="108">
        <v>1092097.6100000001</v>
      </c>
      <c r="E339" s="63">
        <v>-1272314.58</v>
      </c>
    </row>
    <row r="340" spans="2:9">
      <c r="B340" s="115" t="s">
        <v>239</v>
      </c>
      <c r="C340" s="108">
        <v>0</v>
      </c>
      <c r="D340" s="108">
        <v>336604.67</v>
      </c>
      <c r="E340" s="63">
        <v>336604.67</v>
      </c>
    </row>
    <row r="341" spans="2:9">
      <c r="B341" s="24"/>
      <c r="C341" s="108"/>
      <c r="D341" s="108"/>
      <c r="E341" s="127"/>
    </row>
    <row r="342" spans="2:9" ht="13.5" customHeight="1">
      <c r="C342" s="128">
        <v>7430539.4100000001</v>
      </c>
      <c r="D342" s="128">
        <v>5057632.17</v>
      </c>
      <c r="E342" s="26">
        <v>-2372907.2400000002</v>
      </c>
    </row>
    <row r="343" spans="2:9" ht="13.5" customHeight="1">
      <c r="C343" s="129"/>
      <c r="D343" s="129"/>
      <c r="E343" s="55"/>
    </row>
    <row r="344" spans="2:9" ht="13.5" customHeight="1">
      <c r="C344" s="129"/>
      <c r="D344" s="129"/>
      <c r="E344" s="55"/>
    </row>
    <row r="345" spans="2:9" ht="13.5" customHeight="1">
      <c r="C345" s="129"/>
      <c r="D345" s="129"/>
      <c r="E345" s="55"/>
    </row>
    <row r="346" spans="2:9" ht="13.5" customHeight="1">
      <c r="C346" s="129"/>
      <c r="D346" s="129"/>
      <c r="E346" s="55"/>
    </row>
    <row r="347" spans="2:9" ht="13.5" customHeight="1">
      <c r="C347" s="129"/>
      <c r="D347" s="129"/>
      <c r="E347" s="55"/>
    </row>
    <row r="348" spans="2:9" ht="13.5" customHeight="1">
      <c r="C348" s="129"/>
      <c r="D348" s="129"/>
      <c r="E348" s="55"/>
    </row>
    <row r="349" spans="2:9" ht="13.5" customHeight="1">
      <c r="C349" s="129"/>
      <c r="D349" s="129"/>
      <c r="E349" s="55"/>
    </row>
    <row r="350" spans="2:9">
      <c r="C350" s="129"/>
      <c r="D350" s="129"/>
      <c r="E350" s="55"/>
    </row>
    <row r="351" spans="2:9">
      <c r="C351" s="129"/>
      <c r="D351" s="129"/>
      <c r="E351" s="55"/>
    </row>
    <row r="352" spans="2:9">
      <c r="I352" s="60"/>
    </row>
    <row r="354" spans="2:7">
      <c r="B354" s="95" t="s">
        <v>240</v>
      </c>
      <c r="C354" s="96" t="s">
        <v>51</v>
      </c>
      <c r="D354" s="19" t="s">
        <v>241</v>
      </c>
      <c r="E354" s="130"/>
    </row>
    <row r="355" spans="2:7">
      <c r="B355" s="20" t="s">
        <v>242</v>
      </c>
      <c r="C355" s="131"/>
      <c r="D355" s="21"/>
      <c r="E355" s="51"/>
    </row>
    <row r="356" spans="2:7">
      <c r="B356" s="22"/>
      <c r="C356" s="54"/>
      <c r="D356" s="23"/>
      <c r="E356" s="51"/>
    </row>
    <row r="357" spans="2:7">
      <c r="B357" s="22" t="s">
        <v>243</v>
      </c>
      <c r="C357" s="61">
        <v>150228.16</v>
      </c>
      <c r="D357" s="23"/>
      <c r="E357" s="51"/>
    </row>
    <row r="358" spans="2:7">
      <c r="B358" s="31" t="s">
        <v>244</v>
      </c>
      <c r="C358" s="63">
        <v>150228.16</v>
      </c>
      <c r="D358" s="23"/>
      <c r="E358" s="132"/>
      <c r="F358" s="48"/>
    </row>
    <row r="359" spans="2:7">
      <c r="B359" s="22" t="s">
        <v>55</v>
      </c>
      <c r="C359" s="61">
        <v>0</v>
      </c>
      <c r="D359" s="23"/>
      <c r="E359" s="51"/>
    </row>
    <row r="360" spans="2:7">
      <c r="B360" s="22"/>
      <c r="C360" s="61"/>
      <c r="D360" s="23"/>
      <c r="E360" s="51"/>
    </row>
    <row r="361" spans="2:7">
      <c r="B361" s="22" t="s">
        <v>91</v>
      </c>
      <c r="C361" s="63">
        <v>0</v>
      </c>
      <c r="D361" s="23"/>
      <c r="E361" s="51"/>
      <c r="F361" s="10"/>
      <c r="G361" s="10"/>
    </row>
    <row r="362" spans="2:7">
      <c r="B362" s="24"/>
      <c r="C362" s="133"/>
      <c r="D362" s="25"/>
      <c r="E362" s="51"/>
      <c r="F362" s="10"/>
      <c r="G362" s="10"/>
    </row>
    <row r="363" spans="2:7" ht="12" customHeight="1">
      <c r="C363" s="26">
        <v>150228.16</v>
      </c>
      <c r="D363" s="19"/>
      <c r="E363" s="10"/>
      <c r="F363" s="10"/>
      <c r="G363" s="10"/>
    </row>
    <row r="364" spans="2:7">
      <c r="F364" s="10"/>
      <c r="G364" s="10"/>
    </row>
    <row r="365" spans="2:7" ht="15">
      <c r="B365"/>
      <c r="F365" s="10"/>
      <c r="G365" s="10"/>
    </row>
    <row r="366" spans="2:7">
      <c r="F366" s="10"/>
      <c r="G366" s="10"/>
    </row>
    <row r="367" spans="2:7">
      <c r="B367" s="12" t="s">
        <v>245</v>
      </c>
      <c r="F367" s="10"/>
      <c r="G367" s="10"/>
    </row>
    <row r="368" spans="2:7">
      <c r="B368" s="12" t="s">
        <v>246</v>
      </c>
      <c r="F368" s="10"/>
      <c r="G368" s="10"/>
    </row>
    <row r="369" spans="2:7" ht="13.5">
      <c r="B369" s="194"/>
      <c r="C369" s="194"/>
      <c r="D369" s="194"/>
      <c r="E369" s="194"/>
      <c r="F369" s="10"/>
      <c r="G369" s="10"/>
    </row>
    <row r="370" spans="2:7">
      <c r="B370" s="134"/>
      <c r="C370" s="134"/>
      <c r="D370" s="134"/>
      <c r="E370" s="134"/>
      <c r="F370" s="10"/>
      <c r="G370" s="10"/>
    </row>
    <row r="371" spans="2:7">
      <c r="B371" s="177" t="s">
        <v>247</v>
      </c>
      <c r="C371" s="178"/>
      <c r="D371" s="178"/>
      <c r="E371" s="179"/>
      <c r="F371" s="10"/>
      <c r="G371" s="10"/>
    </row>
    <row r="372" spans="2:7">
      <c r="B372" s="180" t="s">
        <v>248</v>
      </c>
      <c r="C372" s="181"/>
      <c r="D372" s="181"/>
      <c r="E372" s="182"/>
      <c r="F372" s="10"/>
      <c r="G372" s="135"/>
    </row>
    <row r="373" spans="2:7">
      <c r="B373" s="183" t="s">
        <v>249</v>
      </c>
      <c r="C373" s="184"/>
      <c r="D373" s="184"/>
      <c r="E373" s="185"/>
      <c r="F373" s="10"/>
      <c r="G373" s="135"/>
    </row>
    <row r="374" spans="2:7">
      <c r="B374" s="186" t="s">
        <v>250</v>
      </c>
      <c r="C374" s="187"/>
      <c r="E374" s="136">
        <v>11180495.609999999</v>
      </c>
      <c r="F374" s="10"/>
      <c r="G374" s="135"/>
    </row>
    <row r="375" spans="2:7">
      <c r="B375" s="176"/>
      <c r="C375" s="176"/>
      <c r="D375" s="10"/>
      <c r="F375" s="10"/>
      <c r="G375" s="135"/>
    </row>
    <row r="376" spans="2:7">
      <c r="B376" s="190" t="s">
        <v>251</v>
      </c>
      <c r="C376" s="191"/>
      <c r="D376" s="137"/>
      <c r="E376" s="138">
        <v>0.46</v>
      </c>
      <c r="F376" s="135"/>
      <c r="G376" s="10"/>
    </row>
    <row r="377" spans="2:7">
      <c r="B377" s="167" t="s">
        <v>252</v>
      </c>
      <c r="C377" s="168"/>
      <c r="D377" s="139"/>
      <c r="E377" s="140"/>
      <c r="F377" s="10"/>
      <c r="G377" s="10"/>
    </row>
    <row r="378" spans="2:7">
      <c r="B378" s="167" t="s">
        <v>253</v>
      </c>
      <c r="C378" s="168"/>
      <c r="D378" s="139"/>
      <c r="E378" s="140"/>
      <c r="F378" s="10"/>
      <c r="G378" s="10"/>
    </row>
    <row r="379" spans="2:7">
      <c r="B379" s="167" t="s">
        <v>254</v>
      </c>
      <c r="C379" s="168"/>
      <c r="D379" s="139"/>
      <c r="E379" s="140"/>
      <c r="F379" s="10"/>
      <c r="G379" s="10"/>
    </row>
    <row r="380" spans="2:7">
      <c r="B380" s="167" t="s">
        <v>255</v>
      </c>
      <c r="C380" s="168"/>
      <c r="D380" s="138"/>
      <c r="E380" s="140"/>
      <c r="F380" s="10"/>
      <c r="G380" s="10"/>
    </row>
    <row r="381" spans="2:7">
      <c r="B381" s="167" t="s">
        <v>256</v>
      </c>
      <c r="C381" s="168"/>
      <c r="D381" s="141">
        <v>0.46</v>
      </c>
      <c r="E381" s="140"/>
      <c r="F381" s="10"/>
      <c r="G381" s="10"/>
    </row>
    <row r="382" spans="2:7">
      <c r="B382" s="176"/>
      <c r="C382" s="176"/>
      <c r="D382" s="10"/>
      <c r="F382" s="10"/>
      <c r="G382" s="10"/>
    </row>
    <row r="383" spans="2:7">
      <c r="B383" s="190" t="s">
        <v>257</v>
      </c>
      <c r="C383" s="191"/>
      <c r="D383" s="137"/>
      <c r="E383" s="142">
        <v>613997.31000000006</v>
      </c>
      <c r="F383" s="10"/>
      <c r="G383" s="10"/>
    </row>
    <row r="384" spans="2:7">
      <c r="B384" s="167" t="s">
        <v>258</v>
      </c>
      <c r="C384" s="168"/>
      <c r="D384" s="139"/>
      <c r="E384" s="140"/>
      <c r="F384" s="10"/>
      <c r="G384" s="10"/>
    </row>
    <row r="385" spans="2:7">
      <c r="B385" s="167" t="s">
        <v>259</v>
      </c>
      <c r="C385" s="168"/>
      <c r="D385" s="139"/>
      <c r="E385" s="140"/>
      <c r="F385" s="10"/>
      <c r="G385" s="130"/>
    </row>
    <row r="386" spans="2:7">
      <c r="B386" s="167" t="s">
        <v>260</v>
      </c>
      <c r="C386" s="168"/>
      <c r="D386" s="139"/>
      <c r="E386" s="140"/>
      <c r="F386" s="10"/>
      <c r="G386" s="10"/>
    </row>
    <row r="387" spans="2:7">
      <c r="B387" s="188" t="s">
        <v>261</v>
      </c>
      <c r="C387" s="189"/>
      <c r="D387" s="138">
        <v>613997.31000000006</v>
      </c>
      <c r="E387" s="143"/>
      <c r="F387" s="10"/>
      <c r="G387" s="10"/>
    </row>
    <row r="388" spans="2:7">
      <c r="B388" s="176"/>
      <c r="C388" s="176"/>
      <c r="F388" s="10"/>
      <c r="G388" s="10"/>
    </row>
    <row r="389" spans="2:7">
      <c r="B389" s="186" t="s">
        <v>262</v>
      </c>
      <c r="C389" s="187"/>
      <c r="E389" s="144">
        <v>10566498.76</v>
      </c>
      <c r="F389" s="10"/>
      <c r="G389" s="135"/>
    </row>
    <row r="390" spans="2:7" s="59" customFormat="1">
      <c r="B390" s="145"/>
      <c r="C390" s="145"/>
      <c r="E390" s="146"/>
      <c r="F390" s="147"/>
      <c r="G390" s="148"/>
    </row>
    <row r="391" spans="2:7">
      <c r="B391" s="134"/>
      <c r="C391" s="134"/>
      <c r="D391" s="134"/>
      <c r="E391" s="134"/>
      <c r="F391" s="10"/>
      <c r="G391" s="10"/>
    </row>
    <row r="392" spans="2:7">
      <c r="B392" s="177" t="s">
        <v>263</v>
      </c>
      <c r="C392" s="178"/>
      <c r="D392" s="178"/>
      <c r="E392" s="179"/>
      <c r="F392" s="10"/>
      <c r="G392" s="10"/>
    </row>
    <row r="393" spans="2:7">
      <c r="B393" s="180" t="s">
        <v>248</v>
      </c>
      <c r="C393" s="181"/>
      <c r="D393" s="181"/>
      <c r="E393" s="182"/>
      <c r="F393" s="10"/>
      <c r="G393" s="10"/>
    </row>
    <row r="394" spans="2:7">
      <c r="B394" s="183" t="s">
        <v>249</v>
      </c>
      <c r="C394" s="184"/>
      <c r="D394" s="184"/>
      <c r="E394" s="185"/>
      <c r="F394" s="10"/>
      <c r="G394" s="10"/>
    </row>
    <row r="395" spans="2:7">
      <c r="B395" s="186" t="s">
        <v>264</v>
      </c>
      <c r="C395" s="187"/>
      <c r="E395" s="136">
        <v>8954827.8499999996</v>
      </c>
      <c r="F395" s="135"/>
      <c r="G395" s="135"/>
    </row>
    <row r="396" spans="2:7">
      <c r="B396" s="176"/>
      <c r="C396" s="176"/>
      <c r="F396" s="130"/>
      <c r="G396" s="10"/>
    </row>
    <row r="397" spans="2:7">
      <c r="B397" s="174" t="s">
        <v>265</v>
      </c>
      <c r="C397" s="175"/>
      <c r="D397" s="137"/>
      <c r="E397" s="142">
        <v>150228.16</v>
      </c>
      <c r="F397" s="10"/>
      <c r="G397" s="10"/>
    </row>
    <row r="398" spans="2:7">
      <c r="B398" s="167" t="s">
        <v>266</v>
      </c>
      <c r="C398" s="168"/>
      <c r="D398" s="138">
        <v>0</v>
      </c>
      <c r="E398" s="132"/>
      <c r="F398" s="149"/>
      <c r="G398" s="130"/>
    </row>
    <row r="399" spans="2:7">
      <c r="B399" s="167" t="s">
        <v>267</v>
      </c>
      <c r="C399" s="168"/>
      <c r="D399" s="138">
        <v>0</v>
      </c>
      <c r="E399" s="132"/>
      <c r="F399" s="149"/>
      <c r="G399" s="130"/>
    </row>
    <row r="400" spans="2:7">
      <c r="B400" s="167" t="s">
        <v>268</v>
      </c>
      <c r="C400" s="168"/>
      <c r="D400" s="138">
        <v>0</v>
      </c>
      <c r="E400" s="132"/>
      <c r="F400" s="149"/>
      <c r="G400" s="130"/>
    </row>
    <row r="401" spans="2:7">
      <c r="B401" s="167" t="s">
        <v>269</v>
      </c>
      <c r="C401" s="168"/>
      <c r="D401" s="138">
        <v>0</v>
      </c>
      <c r="E401" s="132"/>
      <c r="F401" s="149"/>
      <c r="G401" s="130"/>
    </row>
    <row r="402" spans="2:7">
      <c r="B402" s="167" t="s">
        <v>270</v>
      </c>
      <c r="C402" s="168"/>
      <c r="D402" s="138">
        <v>0</v>
      </c>
      <c r="E402" s="132"/>
      <c r="F402" s="149"/>
      <c r="G402" s="130"/>
    </row>
    <row r="403" spans="2:7">
      <c r="B403" s="167" t="s">
        <v>271</v>
      </c>
      <c r="C403" s="168"/>
      <c r="D403" s="138">
        <v>0</v>
      </c>
      <c r="E403" s="132"/>
      <c r="F403" s="149"/>
      <c r="G403" s="130"/>
    </row>
    <row r="404" spans="2:7">
      <c r="B404" s="167" t="s">
        <v>272</v>
      </c>
      <c r="C404" s="168"/>
      <c r="D404" s="138">
        <v>0</v>
      </c>
      <c r="E404" s="132"/>
      <c r="F404" s="149"/>
      <c r="G404" s="130"/>
    </row>
    <row r="405" spans="2:7">
      <c r="B405" s="167" t="s">
        <v>273</v>
      </c>
      <c r="C405" s="168"/>
      <c r="D405" s="138">
        <v>0</v>
      </c>
      <c r="E405" s="132"/>
      <c r="F405" s="149"/>
      <c r="G405" s="130"/>
    </row>
    <row r="406" spans="2:7">
      <c r="B406" s="167" t="s">
        <v>274</v>
      </c>
      <c r="C406" s="168"/>
      <c r="D406" s="138">
        <v>0</v>
      </c>
      <c r="E406" s="132"/>
      <c r="F406" s="149"/>
      <c r="G406" s="150"/>
    </row>
    <row r="407" spans="2:7" ht="12.75" customHeight="1">
      <c r="B407" s="167" t="s">
        <v>275</v>
      </c>
      <c r="C407" s="168"/>
      <c r="D407" s="138">
        <v>150228.16</v>
      </c>
      <c r="F407" s="149"/>
      <c r="G407" s="130"/>
    </row>
    <row r="408" spans="2:7">
      <c r="B408" s="167" t="s">
        <v>276</v>
      </c>
      <c r="C408" s="168"/>
      <c r="D408" s="138">
        <v>0</v>
      </c>
      <c r="E408" s="132"/>
      <c r="F408" s="130"/>
      <c r="G408" s="135"/>
    </row>
    <row r="409" spans="2:7">
      <c r="B409" s="167" t="s">
        <v>277</v>
      </c>
      <c r="C409" s="168"/>
      <c r="D409" s="138">
        <v>0</v>
      </c>
      <c r="E409" s="132"/>
      <c r="F409" s="10"/>
      <c r="G409" s="135"/>
    </row>
    <row r="410" spans="2:7">
      <c r="B410" s="167" t="s">
        <v>278</v>
      </c>
      <c r="C410" s="168"/>
      <c r="D410" s="138">
        <v>0</v>
      </c>
      <c r="E410" s="132"/>
      <c r="F410" s="10"/>
      <c r="G410" s="151"/>
    </row>
    <row r="411" spans="2:7">
      <c r="B411" s="167" t="s">
        <v>279</v>
      </c>
      <c r="C411" s="168"/>
      <c r="D411" s="138">
        <v>0</v>
      </c>
      <c r="E411" s="132"/>
      <c r="F411" s="10"/>
      <c r="G411" s="10"/>
    </row>
    <row r="412" spans="2:7">
      <c r="B412" s="167" t="s">
        <v>280</v>
      </c>
      <c r="C412" s="168"/>
      <c r="D412" s="138">
        <v>0</v>
      </c>
      <c r="E412" s="132"/>
      <c r="F412" s="10"/>
      <c r="G412" s="10"/>
    </row>
    <row r="413" spans="2:7">
      <c r="B413" s="167" t="s">
        <v>281</v>
      </c>
      <c r="C413" s="168"/>
      <c r="D413" s="138">
        <v>0</v>
      </c>
      <c r="E413" s="132"/>
      <c r="F413" s="10"/>
      <c r="G413" s="10"/>
    </row>
    <row r="414" spans="2:7">
      <c r="B414" s="169" t="s">
        <v>282</v>
      </c>
      <c r="C414" s="170"/>
      <c r="D414" s="138">
        <v>0</v>
      </c>
      <c r="E414" s="132"/>
      <c r="F414" s="10"/>
      <c r="G414" s="10"/>
    </row>
    <row r="415" spans="2:7">
      <c r="B415" s="176"/>
      <c r="C415" s="176"/>
      <c r="D415" s="152"/>
      <c r="F415" s="10"/>
      <c r="G415" s="10"/>
    </row>
    <row r="416" spans="2:7">
      <c r="B416" s="174" t="s">
        <v>283</v>
      </c>
      <c r="C416" s="175"/>
      <c r="D416" s="153"/>
      <c r="E416" s="142">
        <v>2.12</v>
      </c>
      <c r="F416" s="10"/>
      <c r="G416" s="10"/>
    </row>
    <row r="417" spans="2:7">
      <c r="B417" s="167" t="s">
        <v>284</v>
      </c>
      <c r="C417" s="168"/>
      <c r="D417" s="138">
        <v>0</v>
      </c>
      <c r="E417" s="132"/>
      <c r="F417" s="10"/>
      <c r="G417" s="10"/>
    </row>
    <row r="418" spans="2:7">
      <c r="B418" s="167" t="s">
        <v>285</v>
      </c>
      <c r="C418" s="168"/>
      <c r="D418" s="138">
        <v>0</v>
      </c>
      <c r="E418" s="132"/>
      <c r="F418" s="10"/>
      <c r="G418" s="10"/>
    </row>
    <row r="419" spans="2:7">
      <c r="B419" s="167" t="s">
        <v>286</v>
      </c>
      <c r="C419" s="168"/>
      <c r="D419" s="138">
        <v>0</v>
      </c>
      <c r="E419" s="132"/>
      <c r="F419" s="10"/>
      <c r="G419" s="10"/>
    </row>
    <row r="420" spans="2:7">
      <c r="B420" s="167" t="s">
        <v>287</v>
      </c>
      <c r="C420" s="168"/>
      <c r="D420" s="138">
        <v>0</v>
      </c>
      <c r="E420" s="132"/>
      <c r="F420" s="10"/>
      <c r="G420" s="10"/>
    </row>
    <row r="421" spans="2:7">
      <c r="B421" s="167" t="s">
        <v>288</v>
      </c>
      <c r="C421" s="168"/>
      <c r="D421" s="138">
        <v>0</v>
      </c>
      <c r="E421" s="132"/>
      <c r="F421" s="10"/>
      <c r="G421" s="10"/>
    </row>
    <row r="422" spans="2:7">
      <c r="B422" s="167" t="s">
        <v>289</v>
      </c>
      <c r="C422" s="168"/>
      <c r="D422" s="138">
        <v>2.12</v>
      </c>
      <c r="E422" s="132"/>
      <c r="F422" s="10"/>
      <c r="G422" s="10"/>
    </row>
    <row r="423" spans="2:7">
      <c r="B423" s="169" t="s">
        <v>290</v>
      </c>
      <c r="C423" s="170"/>
      <c r="D423" s="138"/>
      <c r="E423" s="132"/>
      <c r="F423" s="10"/>
      <c r="G423" s="10"/>
    </row>
    <row r="424" spans="2:7">
      <c r="B424" s="171"/>
      <c r="C424" s="171"/>
      <c r="D424" s="152"/>
      <c r="F424" s="10"/>
      <c r="G424" s="10"/>
    </row>
    <row r="425" spans="2:7">
      <c r="B425" s="154" t="s">
        <v>291</v>
      </c>
      <c r="E425" s="144">
        <v>8804601.8099999987</v>
      </c>
      <c r="F425" s="135"/>
      <c r="G425" s="135"/>
    </row>
    <row r="426" spans="2:7">
      <c r="F426" s="155"/>
      <c r="G426" s="130"/>
    </row>
    <row r="427" spans="2:7">
      <c r="F427" s="10"/>
      <c r="G427" s="10"/>
    </row>
    <row r="428" spans="2:7">
      <c r="C428" s="156"/>
      <c r="D428" s="156"/>
      <c r="E428" s="156"/>
      <c r="F428" s="156"/>
      <c r="G428" s="10"/>
    </row>
    <row r="429" spans="2:7" ht="21" customHeight="1">
      <c r="B429" s="156" t="s">
        <v>292</v>
      </c>
      <c r="C429" s="156"/>
      <c r="D429" s="156"/>
      <c r="E429" s="156"/>
      <c r="F429" s="156"/>
      <c r="G429" s="10"/>
    </row>
    <row r="430" spans="2:7">
      <c r="B430" s="156"/>
      <c r="C430" s="156"/>
      <c r="D430" s="156"/>
      <c r="E430" s="156"/>
      <c r="F430" s="156"/>
      <c r="G430" s="10"/>
    </row>
    <row r="431" spans="2:7">
      <c r="B431" s="69" t="s">
        <v>293</v>
      </c>
      <c r="C431" s="70" t="s">
        <v>49</v>
      </c>
      <c r="D431" s="92" t="s">
        <v>50</v>
      </c>
      <c r="E431" s="92" t="s">
        <v>51</v>
      </c>
      <c r="F431" s="10"/>
      <c r="G431" s="10"/>
    </row>
    <row r="432" spans="2:7">
      <c r="B432" s="20" t="s">
        <v>294</v>
      </c>
      <c r="C432" s="157">
        <v>0</v>
      </c>
      <c r="D432" s="131"/>
      <c r="E432" s="131"/>
      <c r="F432" s="10"/>
      <c r="G432" s="10"/>
    </row>
    <row r="433" spans="2:7">
      <c r="B433" s="22"/>
      <c r="C433" s="158">
        <v>0</v>
      </c>
      <c r="D433" s="54"/>
      <c r="E433" s="54"/>
      <c r="F433" s="10"/>
      <c r="G433" s="10"/>
    </row>
    <row r="434" spans="2:7">
      <c r="B434" s="24"/>
      <c r="C434" s="159">
        <v>0</v>
      </c>
      <c r="D434" s="160">
        <v>0</v>
      </c>
      <c r="E434" s="160">
        <v>0</v>
      </c>
      <c r="F434" s="10"/>
      <c r="G434" s="10"/>
    </row>
    <row r="435" spans="2:7" ht="12" customHeight="1">
      <c r="C435" s="19"/>
      <c r="D435" s="19"/>
      <c r="E435" s="19"/>
      <c r="F435" s="10"/>
      <c r="G435" s="10"/>
    </row>
    <row r="436" spans="2:7" ht="12" customHeight="1">
      <c r="F436" s="10"/>
      <c r="G436" s="10"/>
    </row>
    <row r="437" spans="2:7" ht="12" customHeight="1">
      <c r="B437" s="161" t="s">
        <v>295</v>
      </c>
      <c r="F437" s="10"/>
      <c r="G437" s="10"/>
    </row>
    <row r="438" spans="2:7" ht="12" customHeight="1">
      <c r="F438" s="10"/>
      <c r="G438" s="10"/>
    </row>
    <row r="439" spans="2:7">
      <c r="F439" s="10"/>
      <c r="G439" s="10"/>
    </row>
    <row r="440" spans="2:7">
      <c r="F440" s="10"/>
      <c r="G440" s="10"/>
    </row>
    <row r="441" spans="2:7">
      <c r="C441" s="134"/>
      <c r="D441" s="134"/>
      <c r="E441" s="134"/>
    </row>
    <row r="442" spans="2:7">
      <c r="B442" s="162" t="s">
        <v>296</v>
      </c>
      <c r="C442" s="134"/>
      <c r="D442" s="134"/>
      <c r="E442" s="134"/>
    </row>
    <row r="443" spans="2:7">
      <c r="B443" s="163" t="s">
        <v>297</v>
      </c>
      <c r="C443" s="134"/>
      <c r="D443" s="172" t="s">
        <v>298</v>
      </c>
      <c r="E443" s="172"/>
      <c r="F443" s="10"/>
      <c r="G443" s="164"/>
    </row>
    <row r="444" spans="2:7">
      <c r="B444" s="163" t="s">
        <v>299</v>
      </c>
      <c r="C444" s="134"/>
      <c r="D444" s="173" t="s">
        <v>300</v>
      </c>
      <c r="E444" s="173"/>
      <c r="F444" s="165"/>
      <c r="G444" s="165"/>
    </row>
    <row r="445" spans="2:7">
      <c r="B445" s="163"/>
      <c r="C445" s="134"/>
      <c r="D445" s="163"/>
      <c r="E445" s="163"/>
      <c r="F445" s="165"/>
      <c r="G445" s="165"/>
    </row>
    <row r="446" spans="2:7">
      <c r="B446" s="163"/>
      <c r="C446" s="134"/>
      <c r="D446" s="163"/>
      <c r="E446" s="163"/>
      <c r="F446" s="165"/>
      <c r="G446" s="165"/>
    </row>
    <row r="447" spans="2:7">
      <c r="B447" s="163"/>
      <c r="C447" s="134"/>
      <c r="D447" s="163"/>
      <c r="E447" s="163"/>
      <c r="F447" s="165"/>
      <c r="G447" s="165"/>
    </row>
    <row r="448" spans="2:7">
      <c r="B448" s="163"/>
      <c r="C448" s="134"/>
      <c r="D448" s="163"/>
      <c r="E448" s="163"/>
      <c r="F448" s="165"/>
      <c r="G448" s="165"/>
    </row>
    <row r="449" spans="2:9">
      <c r="B449" s="163"/>
      <c r="C449" s="134"/>
      <c r="D449" s="163"/>
      <c r="E449" s="163"/>
      <c r="F449" s="165"/>
      <c r="G449" s="60"/>
    </row>
    <row r="450" spans="2:9">
      <c r="B450" s="163"/>
      <c r="C450" s="134"/>
      <c r="D450" s="163"/>
      <c r="E450" s="163"/>
      <c r="F450" s="165"/>
    </row>
    <row r="451" spans="2:9">
      <c r="B451" s="163"/>
      <c r="C451" s="134"/>
      <c r="D451" s="163"/>
      <c r="E451" s="163"/>
      <c r="F451" s="165"/>
      <c r="G451" s="165"/>
    </row>
    <row r="452" spans="2:9">
      <c r="B452" s="163"/>
      <c r="C452" s="134"/>
      <c r="D452" s="163"/>
      <c r="E452" s="163"/>
      <c r="F452" s="165"/>
      <c r="G452" s="165"/>
    </row>
    <row r="453" spans="2:9">
      <c r="B453" s="163"/>
      <c r="C453" s="134"/>
      <c r="D453" s="163"/>
      <c r="E453" s="163"/>
      <c r="F453" s="165"/>
      <c r="G453" s="165"/>
    </row>
    <row r="454" spans="2:9">
      <c r="B454" s="163"/>
      <c r="C454" s="134"/>
      <c r="D454" s="163"/>
      <c r="E454" s="163"/>
      <c r="F454" s="165"/>
      <c r="G454" s="165"/>
    </row>
    <row r="455" spans="2:9">
      <c r="B455" s="163"/>
      <c r="C455" s="134"/>
      <c r="D455" s="163"/>
      <c r="E455" s="163"/>
      <c r="F455" s="165"/>
      <c r="G455" s="165"/>
    </row>
    <row r="456" spans="2:9">
      <c r="B456" s="163"/>
      <c r="C456" s="134"/>
      <c r="D456" s="163"/>
      <c r="E456" s="163"/>
      <c r="F456" s="165"/>
      <c r="G456" s="165"/>
    </row>
    <row r="457" spans="2:9" ht="12.75" customHeight="1">
      <c r="B457" s="163"/>
      <c r="C457" s="134"/>
      <c r="D457" s="163"/>
      <c r="E457" s="163"/>
      <c r="F457" s="165"/>
      <c r="G457" s="165"/>
    </row>
    <row r="458" spans="2:9">
      <c r="B458" s="163"/>
      <c r="C458" s="134"/>
      <c r="D458" s="163"/>
      <c r="E458" s="163"/>
      <c r="F458" s="165"/>
      <c r="G458" s="165"/>
    </row>
    <row r="459" spans="2:9">
      <c r="B459" s="163"/>
      <c r="C459" s="134"/>
      <c r="D459" s="163"/>
      <c r="E459" s="163"/>
      <c r="F459" s="165"/>
      <c r="G459" s="165"/>
    </row>
    <row r="460" spans="2:9" ht="12.75" customHeight="1">
      <c r="B460" s="163"/>
      <c r="C460" s="134"/>
      <c r="D460" s="163"/>
      <c r="E460" s="163"/>
      <c r="F460" s="165"/>
      <c r="G460" s="165"/>
    </row>
    <row r="463" spans="2:9">
      <c r="I463" s="166"/>
    </row>
  </sheetData>
  <mergeCells count="65">
    <mergeCell ref="B371:E371"/>
    <mergeCell ref="A2:G2"/>
    <mergeCell ref="A3:G3"/>
    <mergeCell ref="A4:G4"/>
    <mergeCell ref="A9:G9"/>
    <mergeCell ref="D171:E171"/>
    <mergeCell ref="D178:E178"/>
    <mergeCell ref="D186:E186"/>
    <mergeCell ref="D194:E194"/>
    <mergeCell ref="D230:E230"/>
    <mergeCell ref="D241:E241"/>
    <mergeCell ref="B369:E369"/>
    <mergeCell ref="B383:C383"/>
    <mergeCell ref="B372:E372"/>
    <mergeCell ref="B373:E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97:C397"/>
    <mergeCell ref="B384:C384"/>
    <mergeCell ref="B385:C385"/>
    <mergeCell ref="B386:C386"/>
    <mergeCell ref="B387:C387"/>
    <mergeCell ref="B388:C388"/>
    <mergeCell ref="B389:C389"/>
    <mergeCell ref="B392:E392"/>
    <mergeCell ref="B393:E393"/>
    <mergeCell ref="B394:E394"/>
    <mergeCell ref="B395:C395"/>
    <mergeCell ref="B396:C396"/>
    <mergeCell ref="B409:C409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21:C421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2:C422"/>
    <mergeCell ref="B423:C423"/>
    <mergeCell ref="B424:C424"/>
    <mergeCell ref="D443:E443"/>
    <mergeCell ref="D444:E444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C138 C167 C174 C182"/>
    <dataValidation allowBlank="1" showInputMessage="1" showErrorMessage="1" prompt="Corresponde al número de la cuenta de acuerdo al Plan de Cuentas emitido por el CONAC (DOF 22/11/2010)." sqref="B138"/>
    <dataValidation allowBlank="1" showInputMessage="1" showErrorMessage="1" prompt="Características cualitativas significativas que les impacten financieramente." sqref="D138:E138 E167 E174 E182"/>
    <dataValidation allowBlank="1" showInputMessage="1" showErrorMessage="1" prompt="Especificar origen de dicho recurso: Federal, Estatal, Municipal, Particulares." sqref="D167 D174 D182"/>
  </dataValidations>
  <pageMargins left="0.47244094488188981" right="0.70866141732283472" top="0.39370078740157483" bottom="0.55118110236220474" header="0.31496062992125984" footer="0.31496062992125984"/>
  <pageSetup scale="4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NOTAS</vt:lpstr>
      <vt:lpstr>' NOTAS'!Área_de_impresión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2018-04-23T19:07:57Z</dcterms:created>
  <dcterms:modified xsi:type="dcterms:W3CDTF">2018-04-23T19:34:13Z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