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EDOS FIN ASEG 2019\2DO T ASEG 2019\03 DISCIPLINA FINANCIERA\LDF\"/>
    </mc:Choice>
  </mc:AlternateContent>
  <bookViews>
    <workbookView xWindow="0" yWindow="0" windowWidth="15240" windowHeight="11640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B7" i="1"/>
  <c r="G7" i="1"/>
  <c r="F7" i="1"/>
  <c r="E7" i="1"/>
  <c r="G29" i="1" l="1"/>
  <c r="F29" i="1"/>
  <c r="E29" i="1"/>
  <c r="D29" i="1"/>
  <c r="C29" i="1"/>
  <c r="G14" i="1"/>
  <c r="G12" i="1"/>
  <c r="G10" i="1"/>
  <c r="G9" i="1"/>
  <c r="G8" i="1"/>
  <c r="D14" i="1"/>
  <c r="E14" i="1"/>
  <c r="F14" i="1"/>
  <c r="D12" i="1"/>
  <c r="E12" i="1"/>
  <c r="F12" i="1"/>
  <c r="D10" i="1"/>
  <c r="E10" i="1"/>
  <c r="F10" i="1"/>
  <c r="D9" i="1"/>
  <c r="E9" i="1"/>
  <c r="F9" i="1"/>
  <c r="D8" i="1"/>
  <c r="E8" i="1"/>
  <c r="F8" i="1"/>
  <c r="C14" i="1"/>
  <c r="C12" i="1"/>
  <c r="C10" i="1"/>
  <c r="C9" i="1"/>
  <c r="C8" i="1"/>
  <c r="B29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<sst xmlns="http://schemas.openxmlformats.org/spreadsheetml/2006/main" count="27" uniqueCount="19">
  <si>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</si>
  <si>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</si>
  <si>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</si>
  <si>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</si>
  <si>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</si>
  <si>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</si>
  <si>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</si>
  <si>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</si>
  <si>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</si>
  <si>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</si>
  <si>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</si>
  <si>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</si>
  <si>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</si>
  <si>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</si>
  <si>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</si>
  <si>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</si>
  <si>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</si>
  <si>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</si>
  <si>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INSTITUTO TECNOLOGICO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</si>
</sst>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0" xfId="0" applyFont="1" applyFill="1"/>
    <xf numFmtId="0" fontId="0" fillId="0" borderId="9" xfId="0" applyFont="1" applyFill="1" applyBorder="1" applyAlignment="1">
      <alignment horizontal="left" vertical="center" indent="6"/>
    </xf>
    <xf numFmtId="0" fontId="0" fillId="0" borderId="9" xfId="0" applyFont="1" applyFill="1" applyBorder="1" applyAlignment="1"/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7" xfId="0" applyFont="1" applyFill="1" applyBorder="1" applyAlignment="1">
      <alignment vertical="center"/>
    </xf>
    <xf numFmtId="3" fontId="0" fillId="0" borderId="9" xfId="0" applyNumberFormat="1" applyFont="1" applyFill="1" applyBorder="1" applyAlignment="1" applyProtection="1">
      <alignment vertical="center"/>
      <protection locked="0"/>
    </xf>
    <xf numFmtId="3" fontId="0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0" fillId="0" borderId="7" xfId="0" applyNumberFormat="1" applyFont="1" applyFill="1" applyBorder="1" applyAlignment="1">
      <alignment vertical="center"/>
    </xf>
    <xf numFmtId="3" fontId="1" fillId="0" borderId="9" xfId="0" applyNumberFormat="1" applyFont="1" applyBorder="1" applyProtection="1">
      <protection locked="0"/>
    </xf>
    <xf numFmtId="3" fontId="0" fillId="0" borderId="9" xfId="0" applyNumberFormat="1" applyFont="1" applyBorder="1" applyProtection="1">
      <protection locked="0"/>
    </xf>
    <xf numFmtId="3" fontId="0" fillId="0" borderId="9" xfId="0" applyNumberFormat="1" applyFont="1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1390650</xdr:colOff>
      <xdr:row>3</xdr:row>
      <xdr:rowOff>53775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371600" cy="60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8/EDOS%20FIN%20TRIMESTRAL/1ER%20TRIMESTRE/03%20DISCIPLINA%20FINANCIERA/0361_LDF_1801_PEGT_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Abasolo,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23" sqref="B23"/>
    </sheetView>
  </sheetViews>
  <sheetFormatPr baseColWidth="10" defaultColWidth="0" defaultRowHeight="15" zeroHeight="1" x14ac:dyDescent="0.25"/>
  <cols>
    <col min="1" max="1" width="68.7109375" style="5" customWidth="1"/>
    <col min="2" max="7" width="20.7109375" style="5" customWidth="1"/>
    <col min="8" max="16384" width="10.85546875" style="5" hidden="1"/>
  </cols>
  <sheetData>
    <row r="1" spans="1:7" s="1" customFormat="1" x14ac:dyDescent="0.25">
      <c r="A1" s="20" t="s">
        <v>18</v>
      </c>
      <c r="B1" s="21"/>
      <c r="C1" s="21"/>
      <c r="D1" s="21"/>
      <c r="E1" s="21"/>
      <c r="F1" s="21"/>
      <c r="G1" s="22"/>
    </row>
    <row r="2" spans="1:7" s="1" customFormat="1" x14ac:dyDescent="0.25">
      <c r="A2" s="23" t="s">
        <v>0</v>
      </c>
      <c r="B2" s="24"/>
      <c r="C2" s="24"/>
      <c r="D2" s="24"/>
      <c r="E2" s="24"/>
      <c r="F2" s="24"/>
      <c r="G2" s="25"/>
    </row>
    <row r="3" spans="1:7" s="1" customFormat="1" x14ac:dyDescent="0.25">
      <c r="A3" s="23" t="s">
        <v>1</v>
      </c>
      <c r="B3" s="24"/>
      <c r="C3" s="24"/>
      <c r="D3" s="24"/>
      <c r="E3" s="24"/>
      <c r="F3" s="24"/>
      <c r="G3" s="25"/>
    </row>
    <row r="4" spans="1:7" s="1" customFormat="1" x14ac:dyDescent="0.25">
      <c r="A4" s="23" t="s">
        <v>2</v>
      </c>
      <c r="B4" s="24"/>
      <c r="C4" s="24"/>
      <c r="D4" s="24"/>
      <c r="E4" s="24"/>
      <c r="F4" s="24"/>
      <c r="G4" s="25"/>
    </row>
    <row r="5" spans="1:7" s="1" customFormat="1" x14ac:dyDescent="0.25">
      <c r="A5" s="26" t="s">
        <v>3</v>
      </c>
      <c r="B5" s="2">
        <f>ANIO1P</f>
        <v>2019</v>
      </c>
      <c r="C5" s="18" t="str">
        <f>ANIO2P</f>
        <v>2020 (d)</v>
      </c>
      <c r="D5" s="18" t="str">
        <f>ANIO3P</f>
        <v>2021 (d)</v>
      </c>
      <c r="E5" s="18" t="str">
        <f>ANIO4P</f>
        <v>2022 (d)</v>
      </c>
      <c r="F5" s="18" t="str">
        <f>ANIO5P</f>
        <v>2023 (d)</v>
      </c>
      <c r="G5" s="18" t="str">
        <f>ANIO6P</f>
        <v>2024 (d)</v>
      </c>
    </row>
    <row r="6" spans="1:7" s="1" customFormat="1" ht="45" x14ac:dyDescent="0.25">
      <c r="A6" s="27"/>
      <c r="B6" s="3" t="s">
        <v>4</v>
      </c>
      <c r="C6" s="19"/>
      <c r="D6" s="19"/>
      <c r="E6" s="19"/>
      <c r="F6" s="19"/>
      <c r="G6" s="19"/>
    </row>
    <row r="7" spans="1:7" x14ac:dyDescent="0.25">
      <c r="A7" s="4" t="s">
        <v>5</v>
      </c>
      <c r="B7" s="15">
        <f>SUM(B8:B16)</f>
        <v>24549019.149999999</v>
      </c>
      <c r="C7" s="15">
        <f>SUM(C8:C16)</f>
        <v>25862960.299000002</v>
      </c>
      <c r="D7" s="15">
        <f>SUM(D8:D16)</f>
        <v>27414737.916940004</v>
      </c>
      <c r="E7" s="15">
        <f>SUM(E8:E14)</f>
        <v>29059622.191956405</v>
      </c>
      <c r="F7" s="15">
        <f>SUM(F8:F14)</f>
        <v>30803199.523473784</v>
      </c>
      <c r="G7" s="15">
        <f>SUM(G8:G14)</f>
        <v>32651391.494882211</v>
      </c>
    </row>
    <row r="8" spans="1:7" x14ac:dyDescent="0.25">
      <c r="A8" s="6" t="s">
        <v>6</v>
      </c>
      <c r="B8" s="16">
        <v>15717933</v>
      </c>
      <c r="C8" s="16">
        <f>B8*0.06+B8</f>
        <v>16661008.98</v>
      </c>
      <c r="D8" s="16">
        <f t="shared" ref="D8:F8" si="0">C8*0.06+C8</f>
        <v>17660669.518800002</v>
      </c>
      <c r="E8" s="16">
        <f t="shared" si="0"/>
        <v>18720309.689928003</v>
      </c>
      <c r="F8" s="16">
        <f t="shared" si="0"/>
        <v>19843528.271323681</v>
      </c>
      <c r="G8" s="16">
        <f>F8*0.06+F8</f>
        <v>21034139.967603102</v>
      </c>
    </row>
    <row r="9" spans="1:7" x14ac:dyDescent="0.25">
      <c r="A9" s="6" t="s">
        <v>7</v>
      </c>
      <c r="B9" s="16">
        <v>1407652.7</v>
      </c>
      <c r="C9" s="16">
        <f>B9*0.06+B9</f>
        <v>1492111.862</v>
      </c>
      <c r="D9" s="16">
        <f t="shared" ref="D9:F9" si="1">C9*0.06+C9</f>
        <v>1581638.57372</v>
      </c>
      <c r="E9" s="16">
        <f t="shared" si="1"/>
        <v>1676536.8881432</v>
      </c>
      <c r="F9" s="16">
        <f t="shared" si="1"/>
        <v>1777129.1014317919</v>
      </c>
      <c r="G9" s="16">
        <f>F9*0.06+F9</f>
        <v>1883756.8475176995</v>
      </c>
    </row>
    <row r="10" spans="1:7" x14ac:dyDescent="0.25">
      <c r="A10" s="6" t="s">
        <v>8</v>
      </c>
      <c r="B10" s="16">
        <v>6336652.2999999998</v>
      </c>
      <c r="C10" s="16">
        <f>B10*0.06+B10</f>
        <v>6716851.4380000001</v>
      </c>
      <c r="D10" s="16">
        <f t="shared" ref="D10:F10" si="2">C10*0.06+C10</f>
        <v>7119862.5242800005</v>
      </c>
      <c r="E10" s="16">
        <f t="shared" si="2"/>
        <v>7547054.2757368004</v>
      </c>
      <c r="F10" s="16">
        <f t="shared" si="2"/>
        <v>7999877.5322810085</v>
      </c>
      <c r="G10" s="16">
        <f>F10*0.06+F10</f>
        <v>8479870.1842178684</v>
      </c>
    </row>
    <row r="11" spans="1:7" x14ac:dyDescent="0.25">
      <c r="A11" s="6" t="s">
        <v>9</v>
      </c>
      <c r="B11" s="16">
        <v>150000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x14ac:dyDescent="0.25">
      <c r="A12" s="6" t="s">
        <v>10</v>
      </c>
      <c r="B12" s="16">
        <v>33000</v>
      </c>
      <c r="C12" s="16">
        <f>B12*0.06+B12</f>
        <v>34980</v>
      </c>
      <c r="D12" s="16">
        <f t="shared" ref="D12:F12" si="3">C12*0.06+C12</f>
        <v>37078.800000000003</v>
      </c>
      <c r="E12" s="16">
        <f t="shared" si="3"/>
        <v>39303.528000000006</v>
      </c>
      <c r="F12" s="16">
        <f t="shared" si="3"/>
        <v>41661.739680000006</v>
      </c>
      <c r="G12" s="16">
        <f>F12*0.06+F12</f>
        <v>44161.444060800008</v>
      </c>
    </row>
    <row r="13" spans="1:7" x14ac:dyDescent="0.25">
      <c r="A13" s="6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x14ac:dyDescent="0.25">
      <c r="A14" s="6" t="s">
        <v>12</v>
      </c>
      <c r="B14" s="17">
        <v>903781.15</v>
      </c>
      <c r="C14" s="16">
        <f>B14*0.06+B14</f>
        <v>958008.01899999997</v>
      </c>
      <c r="D14" s="16">
        <f t="shared" ref="D14:F14" si="4">C14*0.06+C14</f>
        <v>1015488.50014</v>
      </c>
      <c r="E14" s="16">
        <f t="shared" si="4"/>
        <v>1076417.8101484</v>
      </c>
      <c r="F14" s="16">
        <f t="shared" si="4"/>
        <v>1141002.878757304</v>
      </c>
      <c r="G14" s="16">
        <f>F14*0.06+F14</f>
        <v>1209463.0514827422</v>
      </c>
    </row>
    <row r="15" spans="1:7" x14ac:dyDescent="0.25">
      <c r="A15" s="6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x14ac:dyDescent="0.25">
      <c r="A16" s="6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25">
      <c r="A17" s="7"/>
      <c r="B17" s="12"/>
      <c r="C17" s="12"/>
      <c r="D17" s="12"/>
      <c r="E17" s="12"/>
      <c r="F17" s="12"/>
      <c r="G17" s="12"/>
    </row>
    <row r="18" spans="1:7" x14ac:dyDescent="0.25">
      <c r="A18" s="9" t="s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x14ac:dyDescent="0.25">
      <c r="A19" s="6" t="s">
        <v>6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5">
      <c r="A20" s="6" t="s">
        <v>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5">
      <c r="A21" s="6" t="s">
        <v>8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5">
      <c r="A22" s="6" t="s">
        <v>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5">
      <c r="A23" s="6" t="s">
        <v>10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5">
      <c r="A24" s="6" t="s">
        <v>11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5">
      <c r="A25" s="6" t="s">
        <v>12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5">
      <c r="A26" s="6" t="s">
        <v>16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5">
      <c r="A27" s="6" t="s">
        <v>14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5">
      <c r="A28" s="8"/>
      <c r="B28" s="12"/>
      <c r="C28" s="12"/>
      <c r="D28" s="12"/>
      <c r="E28" s="12"/>
      <c r="F28" s="12"/>
      <c r="G28" s="12"/>
    </row>
    <row r="29" spans="1:7" x14ac:dyDescent="0.25">
      <c r="A29" s="9" t="s">
        <v>17</v>
      </c>
      <c r="B29" s="15">
        <f>B7+B18</f>
        <v>24549019.149999999</v>
      </c>
      <c r="C29" s="15">
        <f t="shared" ref="C29:G29" si="5">C7+C18</f>
        <v>25862960.299000002</v>
      </c>
      <c r="D29" s="15">
        <f t="shared" si="5"/>
        <v>27414737.916940004</v>
      </c>
      <c r="E29" s="15">
        <f t="shared" si="5"/>
        <v>29059622.191956405</v>
      </c>
      <c r="F29" s="15">
        <f t="shared" si="5"/>
        <v>30803199.523473784</v>
      </c>
      <c r="G29" s="15">
        <f t="shared" si="5"/>
        <v>32651391.494882211</v>
      </c>
    </row>
    <row r="30" spans="1:7" x14ac:dyDescent="0.25">
      <c r="A30" s="10"/>
      <c r="B30" s="14"/>
      <c r="C30" s="14"/>
      <c r="D30" s="14"/>
      <c r="E30" s="14"/>
      <c r="F30" s="14"/>
      <c r="G30" s="14"/>
    </row>
    <row r="31" spans="1:7" x14ac:dyDescent="0.25"/>
  </sheetData>
  <mergeCells count="10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d)" sqref="G5:G6"/>
    <dataValidation allowBlank="1" showInputMessage="1" showErrorMessage="1" prompt="Año 4 (d)" sqref="F5:F6"/>
    <dataValidation allowBlank="1" showInputMessage="1" showErrorMessage="1" prompt="Año 3 (d)" sqref="E5:E6"/>
    <dataValidation allowBlank="1" showInputMessage="1" showErrorMessage="1" prompt="Año 2 (d)" sqref="D5:D6"/>
    <dataValidation allowBlank="1" showInputMessage="1" showErrorMessage="1" prompt="Año 1 (d)" sqref="C5:C6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2018-04-25T13:24:24Z</dcterms:created>
  <dcterms:modified xsi:type="dcterms:W3CDTF">2019-08-12T16:38:09Z</dcterms:modified>
  <cp:contentStatus/>
</cp:coreProperties>
</file>