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ANUAL 2019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6" i="1"/>
  <c r="F6" i="1"/>
  <c r="F28" i="1" s="1"/>
  <c r="E6" i="1"/>
  <c r="E28" i="1" s="1"/>
  <c r="D6" i="1"/>
  <c r="D28" i="1" s="1"/>
  <c r="C6" i="1"/>
  <c r="C28" i="1" s="1"/>
  <c r="B6" i="1"/>
  <c r="B28" i="1" s="1"/>
  <c r="G4" i="1"/>
  <c r="F4" i="1"/>
  <c r="E4" i="1"/>
  <c r="D4" i="1"/>
  <c r="C4" i="1"/>
  <c r="B4" i="1"/>
  <c r="G28" i="1" l="1"/>
</calcChain>
</file>

<file path=xl/sharedStrings.xml><?xml version="1.0" encoding="utf-8"?>
<sst xmlns="http://schemas.openxmlformats.org/spreadsheetml/2006/main" count="28" uniqueCount="20">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</sst>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3" fontId="0" fillId="0" borderId="12" xfId="0" applyNumberFormat="1" applyFont="1" applyBorder="1" applyProtection="1"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28575</xdr:rowOff>
    </xdr:from>
    <xdr:to>
      <xdr:col>0</xdr:col>
      <xdr:colOff>933451</xdr:colOff>
      <xdr:row>2</xdr:row>
      <xdr:rowOff>171450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8575"/>
          <a:ext cx="914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LDF__PEGT_ITA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A10" sqref="A10"/>
    </sheetView>
  </sheetViews>
  <sheetFormatPr baseColWidth="10" defaultRowHeight="15" x14ac:dyDescent="0.25"/>
  <cols>
    <col min="1" max="1" width="61.85546875" bestFit="1" customWidth="1"/>
    <col min="2" max="7" width="21.28515625" customWidth="1"/>
  </cols>
  <sheetData>
    <row r="1" spans="1:7" x14ac:dyDescent="0.25">
      <c r="A1" s="16" t="s">
        <v>19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7" t="str">
        <f>ANIO5R</f>
        <v>2014 ¹ (c)</v>
      </c>
      <c r="C4" s="27" t="str">
        <f>ANIO4R</f>
        <v>2015 ¹ (c)</v>
      </c>
      <c r="D4" s="27" t="str">
        <f>ANIO3R</f>
        <v>2016 ¹ (c)</v>
      </c>
      <c r="E4" s="27" t="str">
        <f>ANIO2R</f>
        <v>2017 ¹ (c)</v>
      </c>
      <c r="F4" s="27" t="str">
        <f>ANIO1R</f>
        <v>2018 ¹ (c)</v>
      </c>
      <c r="G4" s="1">
        <f>ANIO_INFORME</f>
        <v>2019</v>
      </c>
    </row>
    <row r="5" spans="1:7" ht="32.25" x14ac:dyDescent="0.25">
      <c r="A5" s="26"/>
      <c r="B5" s="28"/>
      <c r="C5" s="28"/>
      <c r="D5" s="28"/>
      <c r="E5" s="28"/>
      <c r="F5" s="28"/>
      <c r="G5" s="2" t="s">
        <v>3</v>
      </c>
    </row>
    <row r="6" spans="1:7" x14ac:dyDescent="0.25">
      <c r="A6" s="3" t="s">
        <v>4</v>
      </c>
      <c r="B6" s="4">
        <f>SUM(B7:B15)</f>
        <v>0</v>
      </c>
      <c r="C6" s="5">
        <f t="shared" ref="C6:G6" si="0">SUM(C7:C15)</f>
        <v>15902580.689999998</v>
      </c>
      <c r="D6" s="5">
        <f t="shared" si="0"/>
        <v>35558186.310000002</v>
      </c>
      <c r="E6" s="5">
        <f t="shared" si="0"/>
        <v>35913981.520000003</v>
      </c>
      <c r="F6" s="5">
        <f t="shared" si="0"/>
        <v>27831542.090000004</v>
      </c>
      <c r="G6" s="5">
        <f t="shared" si="0"/>
        <v>18737221.999999996</v>
      </c>
    </row>
    <row r="7" spans="1:7" x14ac:dyDescent="0.25">
      <c r="A7" s="6" t="s">
        <v>5</v>
      </c>
      <c r="B7" s="7">
        <v>0</v>
      </c>
      <c r="C7" s="8">
        <v>7961155.0799999991</v>
      </c>
      <c r="D7" s="8">
        <v>13702199.99</v>
      </c>
      <c r="E7" s="8">
        <v>15063070.229999999</v>
      </c>
      <c r="F7" s="8">
        <v>17036680.809999999</v>
      </c>
      <c r="G7" s="8">
        <v>11843832.449999997</v>
      </c>
    </row>
    <row r="8" spans="1:7" x14ac:dyDescent="0.25">
      <c r="A8" s="6" t="s">
        <v>6</v>
      </c>
      <c r="B8" s="7">
        <v>0</v>
      </c>
      <c r="C8" s="8">
        <v>883825.21000000008</v>
      </c>
      <c r="D8" s="8">
        <v>1036786.5299999999</v>
      </c>
      <c r="E8" s="8">
        <v>1478759.8199999998</v>
      </c>
      <c r="F8" s="8">
        <v>1675735.1900000002</v>
      </c>
      <c r="G8" s="8">
        <v>1250800.28</v>
      </c>
    </row>
    <row r="9" spans="1:7" x14ac:dyDescent="0.25">
      <c r="A9" s="6" t="s">
        <v>7</v>
      </c>
      <c r="B9" s="7">
        <v>0</v>
      </c>
      <c r="C9" s="8">
        <v>4105655.02</v>
      </c>
      <c r="D9" s="8">
        <v>5265252.78</v>
      </c>
      <c r="E9" s="8">
        <v>5466557.29</v>
      </c>
      <c r="F9" s="8">
        <v>5967933.6600000001</v>
      </c>
      <c r="G9" s="8">
        <v>4860179.0199999996</v>
      </c>
    </row>
    <row r="10" spans="1:7" x14ac:dyDescent="0.25">
      <c r="A10" s="6" t="s">
        <v>8</v>
      </c>
      <c r="B10" s="7">
        <v>0</v>
      </c>
      <c r="C10" s="8">
        <v>143149.19</v>
      </c>
      <c r="D10" s="8">
        <v>270523.02</v>
      </c>
      <c r="E10" s="8">
        <v>1019338.35</v>
      </c>
      <c r="F10" s="8">
        <v>989050</v>
      </c>
      <c r="G10" s="8">
        <v>626750.01</v>
      </c>
    </row>
    <row r="11" spans="1:7" x14ac:dyDescent="0.25">
      <c r="A11" s="6" t="s">
        <v>9</v>
      </c>
      <c r="B11" s="7">
        <v>0</v>
      </c>
      <c r="C11" s="8">
        <v>368856.07999999996</v>
      </c>
      <c r="D11" s="8">
        <v>9687682.5999999996</v>
      </c>
      <c r="E11" s="8">
        <v>5334433.9000000004</v>
      </c>
      <c r="F11" s="8">
        <v>388996.92</v>
      </c>
      <c r="G11" s="8">
        <v>155660.24</v>
      </c>
    </row>
    <row r="12" spans="1:7" x14ac:dyDescent="0.25">
      <c r="A12" s="6" t="s">
        <v>10</v>
      </c>
      <c r="B12" s="7">
        <v>0</v>
      </c>
      <c r="C12" s="8">
        <v>2439940.11</v>
      </c>
      <c r="D12" s="8">
        <v>5595741.3899999997</v>
      </c>
      <c r="E12" s="8">
        <v>7551821.9299999997</v>
      </c>
      <c r="F12" s="8">
        <v>1773145.51</v>
      </c>
      <c r="G12" s="8">
        <v>0</v>
      </c>
    </row>
    <row r="13" spans="1:7" x14ac:dyDescent="0.25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10" t="s">
        <v>14</v>
      </c>
      <c r="B17" s="11">
        <f>SUM(B18:B26)</f>
        <v>0</v>
      </c>
      <c r="C17" s="5">
        <f t="shared" ref="C17:G17" si="1">SUM(C18:C26)</f>
        <v>13804582.680000003</v>
      </c>
      <c r="D17" s="5">
        <f t="shared" si="1"/>
        <v>37664441.370000005</v>
      </c>
      <c r="E17" s="5">
        <f t="shared" si="1"/>
        <v>31425893.859999999</v>
      </c>
      <c r="F17" s="5">
        <f t="shared" si="1"/>
        <v>18648218.350000001</v>
      </c>
      <c r="G17" s="5">
        <f t="shared" si="1"/>
        <v>13240369.319999998</v>
      </c>
    </row>
    <row r="18" spans="1:7" x14ac:dyDescent="0.25">
      <c r="A18" s="6" t="s">
        <v>5</v>
      </c>
      <c r="B18" s="7">
        <v>0</v>
      </c>
      <c r="C18" s="12">
        <v>7848266.3100000005</v>
      </c>
      <c r="D18" s="12">
        <v>12798306.65</v>
      </c>
      <c r="E18" s="12">
        <v>14408039.060000001</v>
      </c>
      <c r="F18" s="12">
        <v>15633202.800000001</v>
      </c>
      <c r="G18" s="8">
        <v>11382228.93</v>
      </c>
    </row>
    <row r="19" spans="1:7" x14ac:dyDescent="0.25">
      <c r="A19" s="6" t="s">
        <v>6</v>
      </c>
      <c r="B19" s="7">
        <v>0</v>
      </c>
      <c r="C19" s="12">
        <v>480309.27000000008</v>
      </c>
      <c r="D19" s="12">
        <v>387495.82999999996</v>
      </c>
      <c r="E19" s="12">
        <v>71260.19</v>
      </c>
      <c r="F19" s="12">
        <v>227120.24</v>
      </c>
      <c r="G19" s="8">
        <v>222189.28</v>
      </c>
    </row>
    <row r="20" spans="1:7" x14ac:dyDescent="0.25">
      <c r="A20" s="6" t="s">
        <v>7</v>
      </c>
      <c r="B20" s="7">
        <v>0</v>
      </c>
      <c r="C20" s="12">
        <v>1806758.6</v>
      </c>
      <c r="D20" s="12">
        <v>3268572.8699999992</v>
      </c>
      <c r="E20" s="12">
        <v>2319234.19</v>
      </c>
      <c r="F20" s="12">
        <v>2482393.5</v>
      </c>
      <c r="G20" s="8">
        <v>1447212.42</v>
      </c>
    </row>
    <row r="21" spans="1:7" x14ac:dyDescent="0.25">
      <c r="A21" s="6" t="s">
        <v>8</v>
      </c>
      <c r="B21" s="7">
        <v>0</v>
      </c>
      <c r="C21" s="12">
        <v>0</v>
      </c>
      <c r="D21" s="12">
        <v>0</v>
      </c>
      <c r="E21" s="12">
        <v>0</v>
      </c>
      <c r="F21" s="12">
        <v>52056</v>
      </c>
      <c r="G21" s="8">
        <v>16000</v>
      </c>
    </row>
    <row r="22" spans="1:7" x14ac:dyDescent="0.25">
      <c r="A22" s="6" t="s">
        <v>9</v>
      </c>
      <c r="B22" s="7">
        <v>0</v>
      </c>
      <c r="C22" s="12">
        <v>1229308.3799999999</v>
      </c>
      <c r="D22" s="12">
        <v>11350930.130000001</v>
      </c>
      <c r="E22" s="12">
        <v>3007442</v>
      </c>
      <c r="F22" s="12">
        <v>88227.28</v>
      </c>
      <c r="G22" s="12">
        <v>172738.69</v>
      </c>
    </row>
    <row r="23" spans="1:7" x14ac:dyDescent="0.25">
      <c r="A23" s="6" t="s">
        <v>10</v>
      </c>
      <c r="B23" s="7">
        <v>0</v>
      </c>
      <c r="C23" s="12">
        <v>2439940.12</v>
      </c>
      <c r="D23" s="12">
        <v>9859135.8900000006</v>
      </c>
      <c r="E23" s="12">
        <v>11619918.42</v>
      </c>
      <c r="F23" s="12">
        <v>165218.53</v>
      </c>
      <c r="G23" s="12">
        <v>0</v>
      </c>
    </row>
    <row r="24" spans="1:7" x14ac:dyDescent="0.25">
      <c r="A24" s="6" t="s">
        <v>11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13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10" t="s">
        <v>16</v>
      </c>
      <c r="B28" s="7">
        <f>B6+B17</f>
        <v>0</v>
      </c>
      <c r="C28" s="8">
        <f t="shared" ref="C28:G28" si="2">C6+C17</f>
        <v>29707163.370000001</v>
      </c>
      <c r="D28" s="8">
        <f t="shared" si="2"/>
        <v>73222627.680000007</v>
      </c>
      <c r="E28" s="8">
        <f t="shared" si="2"/>
        <v>67339875.379999995</v>
      </c>
      <c r="F28" s="8">
        <f t="shared" si="2"/>
        <v>46479760.440000005</v>
      </c>
      <c r="G28" s="8">
        <f t="shared" si="2"/>
        <v>31977591.319999993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4"/>
    </row>
    <row r="31" spans="1:7" x14ac:dyDescent="0.25">
      <c r="A31" s="15" t="s">
        <v>17</v>
      </c>
      <c r="B31" s="15"/>
      <c r="C31" s="15"/>
      <c r="D31" s="15"/>
      <c r="E31" s="15"/>
      <c r="F31" s="15"/>
      <c r="G31" s="15"/>
    </row>
    <row r="32" spans="1:7" x14ac:dyDescent="0.25">
      <c r="A32" s="15" t="s">
        <v>18</v>
      </c>
      <c r="B32" s="15"/>
      <c r="C32" s="15"/>
      <c r="D32" s="15"/>
      <c r="E32" s="15"/>
      <c r="F32" s="15"/>
      <c r="G32" s="15"/>
    </row>
  </sheetData>
  <mergeCells count="11">
    <mergeCell ref="A31:G31"/>
    <mergeCell ref="A32:G32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28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2019-04-30T20:55:29Z</dcterms:created>
  <dcterms:modified xsi:type="dcterms:W3CDTF">2019-10-23T15:18:16Z</dcterms:modified>
</cp:coreProperties>
</file>