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2_EGRESO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M9" i="1"/>
  <c r="I9" i="1"/>
  <c r="N9" i="1"/>
  <c r="O9" i="1"/>
  <c r="L9" i="1"/>
  <c r="K9" i="1"/>
  <c r="J9" i="1"/>
  <c r="H9" i="1"/>
  <c r="F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<sst xmlns="http://schemas.openxmlformats.org/spreadsheetml/2006/main" count="92" uniqueCount="92">
  <si>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</si>
  <si>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</si>
  <si>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</si>
  <si>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</si>
  <si>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</si>
  <si>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</si>
  <si>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</si>
  <si>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</si>
  <si>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</si>
  <si>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</si>
  <si>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</si>
  <si>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</si>
  <si>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</si>
  <si>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</si>
  <si>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</si>
  <si>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</si>
  <si>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</si>
  <si>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</si>
  <si>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</si>
  <si>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</si>
  <si>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</si>
  <si>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</si>
  <si>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</si>
  <si>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</si>
  <si>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</si>
  <si>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</si>
  <si>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</si>
  <si>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</si>
  <si>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</si>
  <si>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</si>
  <si>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</si>
  <si>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</si>
  <si>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</si>
  <si>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</si>
  <si>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</si>
  <si>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</si>
  <si>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</si>
  <si>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</si>
  <si>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</si>
  <si>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</si>
  <si>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</si>
  <si>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</si>
  <si>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</si>
  <si>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</si>
  <si>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</si>
  <si>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</si>
  <si>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</si>
  <si>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</si>
  <si>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</si>
  <si>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</si>
  <si>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</si>
  <si>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</si>
  <si>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</si>
  <si>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</si>
  <si>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</si>
  <si>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</si>
  <si>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</si>
  <si>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</si>
  <si>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</si>
  <si>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</si>
  <si>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</si>
  <si>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</si>
  <si>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</si>
  <si>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</si>
  <si>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</si>
  <si>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</si>
  <si>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</si>
  <si>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</si>
  <si>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</si>
  <si>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</si>
  <si>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</si>
  <si>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</si>
  <si>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</si>
  <si>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</si>
  <si>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</si>
  <si>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</si>
  <si>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</si>
  <si>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</si>
  <si>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</si>
  <si>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</si>
  <si>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</si>
  <si>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</si>
  <si>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</si>
  <si>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</si>
  <si>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</si>
  <si>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</si>
  <si>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</si>
  <si>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</si>
  <si>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</si>
  <si>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</si>
  <si>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</si>
  <si>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INSTITUTO TECNOLÓGICO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</si>
</sst>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40822</xdr:colOff>
      <xdr:row>0</xdr:row>
      <xdr:rowOff>27215</xdr:rowOff>
    </xdr:from>
    <xdr:to>
      <xdr:col>1</xdr:col>
      <xdr:colOff>853956</xdr:colOff>
      <xdr:row>2</xdr:row>
      <xdr:rowOff>122465</xdr:rowOff>
    </xdr:to>
    <xdr:pic>
      <xdr:nvPicPr>
        <xdr:cNvPr id="3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27215"/>
          <a:ext cx="1058063" cy="421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D26" sqref="D26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-24549019.149999999</v>
      </c>
      <c r="D9" s="8">
        <f>+D10+D18+D28+D38+D48+D58+D62+D71+D75</f>
        <v>-1367257.7499999998</v>
      </c>
      <c r="E9" s="8">
        <f t="shared" ref="E9:O9" si="0">+E10+E18+E28+E38+E48+E58+E62+E71+E75</f>
        <v>-3169863.65</v>
      </c>
      <c r="F9" s="8">
        <f t="shared" si="0"/>
        <v>-1735290.26</v>
      </c>
      <c r="G9" s="8">
        <f t="shared" si="0"/>
        <v>-2086181.99</v>
      </c>
      <c r="H9" s="8">
        <f t="shared" si="0"/>
        <v>-2077014.7599999998</v>
      </c>
      <c r="I9" s="8">
        <f t="shared" si="0"/>
        <v>-2241462.52</v>
      </c>
      <c r="J9" s="8">
        <f t="shared" si="0"/>
        <v>-1739680.2499999998</v>
      </c>
      <c r="K9" s="8">
        <f t="shared" si="0"/>
        <v>-2125321.92</v>
      </c>
      <c r="L9" s="8">
        <f t="shared" si="0"/>
        <v>-1579918.33</v>
      </c>
      <c r="M9" s="8">
        <f t="shared" si="0"/>
        <v>-1769333.4299999997</v>
      </c>
      <c r="N9" s="8">
        <f t="shared" si="0"/>
        <v>-1558357.26</v>
      </c>
      <c r="O9" s="9">
        <f t="shared" si="0"/>
        <v>-3099337.0299999993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-15717933</v>
      </c>
      <c r="D10" s="11">
        <f>SUM(D11:D17)</f>
        <v>-1025347.32</v>
      </c>
      <c r="E10" s="11">
        <f t="shared" ref="E10:O10" si="2">SUM(E11:E17)</f>
        <v>-1268550.0699999998</v>
      </c>
      <c r="F10" s="11">
        <f t="shared" si="2"/>
        <v>-1043700.83</v>
      </c>
      <c r="G10" s="11">
        <f t="shared" si="2"/>
        <v>-1629029.56</v>
      </c>
      <c r="H10" s="11">
        <f t="shared" si="2"/>
        <v>-1129054.8099999998</v>
      </c>
      <c r="I10" s="11">
        <f t="shared" si="2"/>
        <v>-1250196.56</v>
      </c>
      <c r="J10" s="11">
        <f t="shared" si="2"/>
        <v>-1025347.32</v>
      </c>
      <c r="K10" s="11">
        <f t="shared" si="2"/>
        <v>-1268550.0699999998</v>
      </c>
      <c r="L10" s="11">
        <f t="shared" si="2"/>
        <v>-1043700.83</v>
      </c>
      <c r="M10" s="11">
        <f t="shared" si="2"/>
        <v>-1268550.0699999998</v>
      </c>
      <c r="N10" s="11">
        <f t="shared" si="2"/>
        <v>-1043700.83</v>
      </c>
      <c r="O10" s="12">
        <f t="shared" si="2"/>
        <v>-2722204.7299999995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-10746902.939999999</v>
      </c>
      <c r="D11" s="1">
        <v>-895575.59</v>
      </c>
      <c r="E11" s="1">
        <v>-895575.59</v>
      </c>
      <c r="F11" s="1">
        <v>-895575.59</v>
      </c>
      <c r="G11" s="1">
        <v>-895575.59</v>
      </c>
      <c r="H11" s="1">
        <v>-895575.59</v>
      </c>
      <c r="I11" s="1">
        <v>-895575.59</v>
      </c>
      <c r="J11" s="1">
        <v>-895575.59</v>
      </c>
      <c r="K11" s="1">
        <v>-895575.59</v>
      </c>
      <c r="L11" s="1">
        <v>-895575.59</v>
      </c>
      <c r="M11" s="1">
        <v>-895575.59</v>
      </c>
      <c r="N11" s="1">
        <v>-895575.59</v>
      </c>
      <c r="O11" s="4">
        <v>-895571.45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x14ac:dyDescent="0.2">
      <c r="A13" s="23">
        <v>1300</v>
      </c>
      <c r="B13" s="3" t="s">
        <v>17</v>
      </c>
      <c r="C13" s="10">
        <f t="shared" si="1"/>
        <v>-1917814.6099999999</v>
      </c>
      <c r="D13" s="1">
        <v>0</v>
      </c>
      <c r="E13" s="1">
        <v>0</v>
      </c>
      <c r="F13" s="1">
        <v>0</v>
      </c>
      <c r="G13" s="1">
        <v>-360479.49</v>
      </c>
      <c r="H13" s="1">
        <v>-85353.98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-1471981.14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-2194324.9700000002</v>
      </c>
      <c r="D14" s="1">
        <v>-58198.02</v>
      </c>
      <c r="E14" s="1">
        <v>-301400.77</v>
      </c>
      <c r="F14" s="1">
        <v>-76551.53</v>
      </c>
      <c r="G14" s="1">
        <v>-301400.77</v>
      </c>
      <c r="H14" s="1">
        <v>-76551.53</v>
      </c>
      <c r="I14" s="1">
        <v>-283047.26</v>
      </c>
      <c r="J14" s="1">
        <v>-58198.02</v>
      </c>
      <c r="K14" s="1">
        <v>-301400.77</v>
      </c>
      <c r="L14" s="1">
        <v>-76551.53</v>
      </c>
      <c r="M14" s="1">
        <v>-301400.77</v>
      </c>
      <c r="N14" s="1">
        <v>-76551.53</v>
      </c>
      <c r="O14" s="4">
        <v>-283072.46999999997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-858890.48</v>
      </c>
      <c r="D15" s="1">
        <v>-71573.710000000006</v>
      </c>
      <c r="E15" s="1">
        <v>-71573.710000000006</v>
      </c>
      <c r="F15" s="1">
        <v>-71573.710000000006</v>
      </c>
      <c r="G15" s="1">
        <v>-71573.710000000006</v>
      </c>
      <c r="H15" s="1">
        <v>-71573.710000000006</v>
      </c>
      <c r="I15" s="1">
        <v>-71573.710000000006</v>
      </c>
      <c r="J15" s="1">
        <v>-71573.710000000006</v>
      </c>
      <c r="K15" s="1">
        <v>-71573.710000000006</v>
      </c>
      <c r="L15" s="1">
        <v>-71573.710000000006</v>
      </c>
      <c r="M15" s="1">
        <v>-71573.710000000006</v>
      </c>
      <c r="N15" s="1">
        <v>-71573.710000000006</v>
      </c>
      <c r="O15" s="4">
        <v>-71579.67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25" t="s">
        <v>22</v>
      </c>
      <c r="B18" s="26"/>
      <c r="C18" s="8">
        <f t="shared" si="1"/>
        <v>-1407652.7</v>
      </c>
      <c r="D18" s="11">
        <f>SUM(D19:D27)</f>
        <v>-29203</v>
      </c>
      <c r="E18" s="11">
        <f t="shared" ref="E18:O18" si="3">SUM(E19:E27)</f>
        <v>-372340</v>
      </c>
      <c r="F18" s="11">
        <f t="shared" si="3"/>
        <v>-80840</v>
      </c>
      <c r="G18" s="11">
        <f t="shared" si="3"/>
        <v>-41245</v>
      </c>
      <c r="H18" s="11">
        <f t="shared" si="3"/>
        <v>-273440.2</v>
      </c>
      <c r="I18" s="11">
        <f t="shared" si="3"/>
        <v>-36245</v>
      </c>
      <c r="J18" s="11">
        <f t="shared" si="3"/>
        <v>-202220.5</v>
      </c>
      <c r="K18" s="11">
        <f t="shared" si="3"/>
        <v>-210103</v>
      </c>
      <c r="L18" s="11">
        <f t="shared" si="3"/>
        <v>-38123</v>
      </c>
      <c r="M18" s="11">
        <f t="shared" si="3"/>
        <v>-65123</v>
      </c>
      <c r="N18" s="11">
        <f t="shared" si="3"/>
        <v>-41453</v>
      </c>
      <c r="O18" s="12">
        <f t="shared" si="3"/>
        <v>-17317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-536371</v>
      </c>
      <c r="D19" s="1">
        <v>0</v>
      </c>
      <c r="E19" s="1">
        <v>-183860</v>
      </c>
      <c r="F19" s="1">
        <v>-49011</v>
      </c>
      <c r="G19" s="1">
        <v>0</v>
      </c>
      <c r="H19" s="1">
        <v>-150800</v>
      </c>
      <c r="I19" s="1">
        <v>0</v>
      </c>
      <c r="J19" s="1">
        <v>-104300</v>
      </c>
      <c r="K19" s="1">
        <v>-48400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-88320</v>
      </c>
      <c r="D20" s="1">
        <v>0</v>
      </c>
      <c r="E20" s="1">
        <v>-11330</v>
      </c>
      <c r="F20" s="1">
        <v>-6500</v>
      </c>
      <c r="G20" s="1">
        <v>-6500</v>
      </c>
      <c r="H20" s="1">
        <v>-4830</v>
      </c>
      <c r="I20" s="1">
        <v>-1500</v>
      </c>
      <c r="J20" s="1">
        <v>-1500</v>
      </c>
      <c r="K20" s="1">
        <v>-4830</v>
      </c>
      <c r="L20" s="1">
        <v>-6500</v>
      </c>
      <c r="M20" s="1">
        <v>-33500</v>
      </c>
      <c r="N20" s="1">
        <v>-9830</v>
      </c>
      <c r="O20" s="4">
        <v>-1500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-19000</v>
      </c>
      <c r="D22" s="1">
        <v>0</v>
      </c>
      <c r="E22" s="1">
        <v>-16000</v>
      </c>
      <c r="F22" s="1">
        <v>0</v>
      </c>
      <c r="G22" s="1">
        <v>0</v>
      </c>
      <c r="H22" s="1">
        <v>0</v>
      </c>
      <c r="I22" s="1">
        <v>0</v>
      </c>
      <c r="J22" s="1">
        <v>-3000</v>
      </c>
      <c r="K22" s="1">
        <v>0</v>
      </c>
      <c r="L22" s="1">
        <v>0</v>
      </c>
      <c r="M22" s="1">
        <v>0</v>
      </c>
      <c r="N22" s="1">
        <v>0</v>
      </c>
      <c r="O22" s="4">
        <v>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-136103.5</v>
      </c>
      <c r="D23" s="1">
        <v>0</v>
      </c>
      <c r="E23" s="1">
        <v>-40500</v>
      </c>
      <c r="F23" s="1">
        <v>0</v>
      </c>
      <c r="G23" s="1">
        <v>0</v>
      </c>
      <c r="H23" s="1">
        <v>0</v>
      </c>
      <c r="I23" s="1">
        <v>0</v>
      </c>
      <c r="J23" s="1">
        <v>-77603.5</v>
      </c>
      <c r="K23" s="1">
        <v>-18000</v>
      </c>
      <c r="L23" s="1">
        <v>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-339043</v>
      </c>
      <c r="D24" s="1">
        <v>-29203</v>
      </c>
      <c r="E24" s="1">
        <v>-31650</v>
      </c>
      <c r="F24" s="1">
        <v>-15829</v>
      </c>
      <c r="G24" s="1">
        <v>-34745</v>
      </c>
      <c r="H24" s="1">
        <v>-34745</v>
      </c>
      <c r="I24" s="1">
        <v>-34745</v>
      </c>
      <c r="J24" s="1">
        <v>-15817</v>
      </c>
      <c r="K24" s="1">
        <v>-31623</v>
      </c>
      <c r="L24" s="1">
        <v>-31623</v>
      </c>
      <c r="M24" s="1">
        <v>-31623</v>
      </c>
      <c r="N24" s="1">
        <v>-31623</v>
      </c>
      <c r="O24" s="4">
        <v>-15817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-238315.2</v>
      </c>
      <c r="D25" s="1">
        <v>0</v>
      </c>
      <c r="E25" s="1">
        <v>-48000</v>
      </c>
      <c r="F25" s="1">
        <v>0</v>
      </c>
      <c r="G25" s="1">
        <v>0</v>
      </c>
      <c r="H25" s="1">
        <v>-83065.2</v>
      </c>
      <c r="I25" s="1">
        <v>0</v>
      </c>
      <c r="J25" s="1">
        <v>0</v>
      </c>
      <c r="K25" s="1">
        <v>-107250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-50500</v>
      </c>
      <c r="D27" s="1">
        <v>0</v>
      </c>
      <c r="E27" s="1">
        <v>-41000</v>
      </c>
      <c r="F27" s="1">
        <v>-9500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">
        <v>0</v>
      </c>
      <c r="P27" s="2"/>
    </row>
    <row r="28" spans="1:16" x14ac:dyDescent="0.2">
      <c r="A28" s="25" t="s">
        <v>32</v>
      </c>
      <c r="B28" s="26"/>
      <c r="C28" s="8">
        <f t="shared" si="1"/>
        <v>-6336652.2999999998</v>
      </c>
      <c r="D28" s="11">
        <f>SUM(D29:D37)</f>
        <v>-312707.43</v>
      </c>
      <c r="E28" s="11">
        <f t="shared" ref="E28:O28" si="4">SUM(E29:E37)</f>
        <v>-625192.42999999993</v>
      </c>
      <c r="F28" s="11">
        <f t="shared" si="4"/>
        <v>-510749.43</v>
      </c>
      <c r="G28" s="11">
        <f t="shared" si="4"/>
        <v>-382907.43</v>
      </c>
      <c r="H28" s="11">
        <f t="shared" si="4"/>
        <v>-624519.75</v>
      </c>
      <c r="I28" s="11">
        <f t="shared" si="4"/>
        <v>-955020.96</v>
      </c>
      <c r="J28" s="11">
        <f t="shared" si="4"/>
        <v>-512112.43</v>
      </c>
      <c r="K28" s="11">
        <f t="shared" si="4"/>
        <v>-646668.85</v>
      </c>
      <c r="L28" s="11">
        <f t="shared" si="4"/>
        <v>-498094.5</v>
      </c>
      <c r="M28" s="11">
        <f t="shared" si="4"/>
        <v>-435660.36</v>
      </c>
      <c r="N28" s="11">
        <f t="shared" si="4"/>
        <v>-473203.43</v>
      </c>
      <c r="O28" s="12">
        <f t="shared" si="4"/>
        <v>-359815.3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-1264460</v>
      </c>
      <c r="D29" s="1">
        <v>-103480</v>
      </c>
      <c r="E29" s="1">
        <v>-113180</v>
      </c>
      <c r="F29" s="1">
        <v>-104480</v>
      </c>
      <c r="G29" s="1">
        <v>-104480</v>
      </c>
      <c r="H29" s="1">
        <v>-104480</v>
      </c>
      <c r="I29" s="1">
        <v>-104480</v>
      </c>
      <c r="J29" s="1">
        <v>-104480</v>
      </c>
      <c r="K29" s="1">
        <v>-107480</v>
      </c>
      <c r="L29" s="1">
        <v>-104480</v>
      </c>
      <c r="M29" s="1">
        <v>-104480</v>
      </c>
      <c r="N29" s="1">
        <v>-104480</v>
      </c>
      <c r="O29" s="4">
        <v>-104480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-388961.68</v>
      </c>
      <c r="D30" s="1">
        <v>0</v>
      </c>
      <c r="E30" s="1">
        <v>0</v>
      </c>
      <c r="F30" s="1">
        <v>0</v>
      </c>
      <c r="G30" s="1">
        <v>-40000</v>
      </c>
      <c r="H30" s="1">
        <v>0</v>
      </c>
      <c r="I30" s="1">
        <v>-206511.68</v>
      </c>
      <c r="J30" s="1">
        <v>0</v>
      </c>
      <c r="K30" s="1">
        <v>-142450</v>
      </c>
      <c r="L30" s="1">
        <v>0</v>
      </c>
      <c r="M30" s="1">
        <v>0</v>
      </c>
      <c r="N30" s="1">
        <v>0</v>
      </c>
      <c r="O30" s="4">
        <v>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-950137.16</v>
      </c>
      <c r="D31" s="1">
        <v>-62571.43</v>
      </c>
      <c r="E31" s="1">
        <v>-74571.429999999993</v>
      </c>
      <c r="F31" s="1">
        <v>-67211.429999999993</v>
      </c>
      <c r="G31" s="1">
        <v>-77571.429999999993</v>
      </c>
      <c r="H31" s="1">
        <v>-94571.43</v>
      </c>
      <c r="I31" s="1">
        <v>-110571.43</v>
      </c>
      <c r="J31" s="1">
        <v>-62571.43</v>
      </c>
      <c r="K31" s="1">
        <v>-62571.43</v>
      </c>
      <c r="L31" s="1">
        <v>-91958.5</v>
      </c>
      <c r="M31" s="1">
        <v>-95824.36</v>
      </c>
      <c r="N31" s="1">
        <v>-87571.43</v>
      </c>
      <c r="O31" s="4">
        <v>-62571.43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-58536</v>
      </c>
      <c r="D32" s="1">
        <v>-6800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-51736</v>
      </c>
      <c r="O32" s="4">
        <v>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-1931141.46</v>
      </c>
      <c r="D33" s="1">
        <v>-89800</v>
      </c>
      <c r="E33" s="1">
        <v>-230380</v>
      </c>
      <c r="F33" s="1">
        <v>-140842</v>
      </c>
      <c r="G33" s="1">
        <v>-89800</v>
      </c>
      <c r="H33" s="1">
        <v>-261052.32</v>
      </c>
      <c r="I33" s="1">
        <v>-376001.85</v>
      </c>
      <c r="J33" s="1">
        <v>-89800</v>
      </c>
      <c r="K33" s="1">
        <v>-263111.42</v>
      </c>
      <c r="L33" s="1">
        <v>-97700</v>
      </c>
      <c r="M33" s="1">
        <v>-95300</v>
      </c>
      <c r="N33" s="1">
        <v>-92400</v>
      </c>
      <c r="O33" s="4">
        <v>-104953.87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-200000</v>
      </c>
      <c r="D34" s="1">
        <v>0</v>
      </c>
      <c r="E34" s="1">
        <v>-125000</v>
      </c>
      <c r="F34" s="1">
        <v>0</v>
      </c>
      <c r="G34" s="1">
        <v>0</v>
      </c>
      <c r="H34" s="1">
        <v>0</v>
      </c>
      <c r="I34" s="1">
        <v>-75000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-297200</v>
      </c>
      <c r="D35" s="1">
        <v>-7200</v>
      </c>
      <c r="E35" s="1">
        <v>-37000</v>
      </c>
      <c r="F35" s="1">
        <v>-39500</v>
      </c>
      <c r="G35" s="1">
        <v>-28200</v>
      </c>
      <c r="H35" s="1">
        <v>-23600</v>
      </c>
      <c r="I35" s="1">
        <v>-13600</v>
      </c>
      <c r="J35" s="1">
        <v>-7200</v>
      </c>
      <c r="K35" s="1">
        <v>-28200</v>
      </c>
      <c r="L35" s="1">
        <v>-51100</v>
      </c>
      <c r="M35" s="1">
        <v>-47200</v>
      </c>
      <c r="N35" s="1">
        <v>-7200</v>
      </c>
      <c r="O35" s="4">
        <v>-7200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-303910</v>
      </c>
      <c r="D36" s="1">
        <v>-2930</v>
      </c>
      <c r="E36" s="1">
        <v>-2930</v>
      </c>
      <c r="F36" s="1">
        <v>-2930</v>
      </c>
      <c r="G36" s="1">
        <v>-2930</v>
      </c>
      <c r="H36" s="1">
        <v>-2930</v>
      </c>
      <c r="I36" s="1">
        <v>-28930</v>
      </c>
      <c r="J36" s="1">
        <v>-132930</v>
      </c>
      <c r="K36" s="1">
        <v>-2930</v>
      </c>
      <c r="L36" s="1">
        <v>-2930</v>
      </c>
      <c r="M36" s="1">
        <v>-52930</v>
      </c>
      <c r="N36" s="1">
        <v>-27930</v>
      </c>
      <c r="O36" s="4">
        <v>-40680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-942306</v>
      </c>
      <c r="D37" s="1">
        <v>-39926</v>
      </c>
      <c r="E37" s="1">
        <v>-42131</v>
      </c>
      <c r="F37" s="1">
        <v>-155786</v>
      </c>
      <c r="G37" s="1">
        <v>-39926</v>
      </c>
      <c r="H37" s="1">
        <v>-137886</v>
      </c>
      <c r="I37" s="1">
        <v>-39926</v>
      </c>
      <c r="J37" s="1">
        <v>-115131</v>
      </c>
      <c r="K37" s="1">
        <v>-39926</v>
      </c>
      <c r="L37" s="1">
        <v>-149926</v>
      </c>
      <c r="M37" s="1">
        <v>-39926</v>
      </c>
      <c r="N37" s="1">
        <v>-101886</v>
      </c>
      <c r="O37" s="4">
        <v>-39930</v>
      </c>
      <c r="P37" s="2"/>
    </row>
    <row r="38" spans="1:16" x14ac:dyDescent="0.2">
      <c r="A38" s="25" t="s">
        <v>42</v>
      </c>
      <c r="B38" s="26"/>
      <c r="C38" s="8">
        <f t="shared" si="1"/>
        <v>-150000</v>
      </c>
      <c r="D38" s="11">
        <f>SUM(D39:D47)</f>
        <v>0</v>
      </c>
      <c r="E38" s="11">
        <f t="shared" ref="E38:O38" si="5">SUM(E39:E47)</f>
        <v>0</v>
      </c>
      <c r="F38" s="11">
        <f t="shared" si="5"/>
        <v>-100000</v>
      </c>
      <c r="G38" s="11">
        <f t="shared" si="5"/>
        <v>0</v>
      </c>
      <c r="H38" s="11">
        <f t="shared" si="5"/>
        <v>-50000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-150000</v>
      </c>
      <c r="D42" s="1">
        <v>0</v>
      </c>
      <c r="E42" s="1">
        <v>0</v>
      </c>
      <c r="F42" s="1">
        <v>-100000</v>
      </c>
      <c r="G42" s="1">
        <v>0</v>
      </c>
      <c r="H42" s="1">
        <v>-50000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-33000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-33000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-33000</v>
      </c>
      <c r="D49" s="1">
        <v>0</v>
      </c>
      <c r="E49" s="1">
        <v>0</v>
      </c>
      <c r="F49" s="1">
        <v>0</v>
      </c>
      <c r="G49" s="1">
        <v>-33000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-903781.15</v>
      </c>
      <c r="D62" s="11">
        <f>SUM(D63:D70)</f>
        <v>0</v>
      </c>
      <c r="E62" s="11">
        <f t="shared" ref="E62:O62" si="8">SUM(E63:E70)</f>
        <v>-903781.15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-903781.15</v>
      </c>
      <c r="D70" s="1">
        <v>0</v>
      </c>
      <c r="E70" s="1">
        <v>-903781.15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4">
        <v>0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2014-03-24T20:12:54Z</cp:lastPrinted>
  <dcterms:created xsi:type="dcterms:W3CDTF">2014-01-23T15:01:32Z</dcterms:created>
  <dcterms:modified xsi:type="dcterms:W3CDTF">2019-03-08T18:24:51Z</dcterms:modified>
</cp:coreProperties>
</file>