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2DO TRIMESTRE 2019\6_Informaciónpresupuestaria 2T 2019\"/>
    </mc:Choice>
  </mc:AlternateContent>
  <bookViews>
    <workbookView xWindow="0" yWindow="0" windowWidth="14865" windowHeight="12135"/>
  </bookViews>
  <sheets>
    <sheet name="RUBROCONCEP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I52" i="1" s="1"/>
  <c r="G52" i="1"/>
  <c r="F52" i="1"/>
  <c r="E52" i="1"/>
  <c r="D52" i="1"/>
  <c r="I51" i="1"/>
  <c r="F51" i="1"/>
  <c r="I50" i="1"/>
  <c r="F50" i="1"/>
  <c r="I49" i="1"/>
  <c r="F49" i="1"/>
  <c r="H48" i="1"/>
  <c r="I48" i="1" s="1"/>
  <c r="G48" i="1"/>
  <c r="F48" i="1"/>
  <c r="E48" i="1"/>
  <c r="D48" i="1"/>
  <c r="I47" i="1"/>
  <c r="F47" i="1"/>
  <c r="I46" i="1"/>
  <c r="F46" i="1"/>
  <c r="I45" i="1"/>
  <c r="F45" i="1"/>
  <c r="H44" i="1"/>
  <c r="G44" i="1"/>
  <c r="F44" i="1"/>
  <c r="E44" i="1"/>
  <c r="D44" i="1"/>
  <c r="I43" i="1"/>
  <c r="F43" i="1"/>
  <c r="I42" i="1"/>
  <c r="F42" i="1"/>
  <c r="I41" i="1"/>
  <c r="F41" i="1"/>
  <c r="H40" i="1"/>
  <c r="I40" i="1" s="1"/>
  <c r="G40" i="1"/>
  <c r="F40" i="1"/>
  <c r="E40" i="1"/>
  <c r="D40" i="1"/>
  <c r="I39" i="1"/>
  <c r="F39" i="1"/>
  <c r="I38" i="1"/>
  <c r="F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H29" i="1"/>
  <c r="I29" i="1" s="1"/>
  <c r="G29" i="1"/>
  <c r="E29" i="1"/>
  <c r="E60" i="1" s="1"/>
  <c r="D29" i="1"/>
  <c r="D60" i="1" s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I20" i="1" s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I10" i="1" s="1"/>
  <c r="G10" i="1"/>
  <c r="F10" i="1"/>
  <c r="E10" i="1"/>
  <c r="D10" i="1"/>
  <c r="G60" i="1" l="1"/>
  <c r="I44" i="1"/>
  <c r="I60" i="1" s="1"/>
  <c r="F60" i="1"/>
  <c r="H60" i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<sst xmlns="http://schemas.openxmlformats.org/spreadsheetml/2006/main" count="74" uniqueCount="72">
  <si>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</si>
  <si>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</si>
  <si>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Junio de 2019</t>
  </si>
  <si>
    <t>Ente Público:</t>
  </si>
  <si>
    <t>INSTITUTO TECNOLÓGICO SUPERIOR DE ABASOLO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</si>
  <si>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</si>
  <si>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</si>
  <si>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</si>
  <si>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</si>
  <si>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</si>
  <si>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</si>
  <si>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</si>
  <si>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</si>
  <si>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</si>
  <si>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</si>
  <si>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</si>
  <si>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</si>
  <si>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</si>
  <si>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</si>
  <si>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</si>
  <si>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</si>
  <si>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</si>
  <si>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</si>
  <si>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</si>
  <si>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</si>
  <si>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</si>
  <si>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</si>
  <si>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</si>
  <si>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</si>
  <si>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</si>
  <si>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</si>
  <si>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</si>
  <si>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</si>
  <si>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</si>
  <si>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</si>
  <si>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</si>
  <si>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</si>
  <si>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</si>
  <si>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</si>
  <si>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</si>
  <si>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</si>
  <si>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</si>
  <si>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</si>
  <si>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</si>
  <si>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</si>
  <si>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</si>
  <si>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</si>
  <si>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</si>
  <si>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</si>
  <si>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</si>
  <si>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</si>
  <si>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</si>
  <si>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</si>
  <si>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</si>
  <si>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</si>
  <si>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</si>
  <si>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</si>
  <si>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</si>
  <si>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</si>
  <si>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</si>
  <si>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</si>
  <si>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</si>
  <si>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</si>
  <si>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</si>
  <si>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</si>
  <si>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</si>
  <si>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</si>
  <si>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</si>
  <si>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</si>
  <si>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</si>
  <si>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 xml:space="preserve"> 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</si>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</sst>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</cellXfs>
  <cellStyles count="5">
    <cellStyle name="Millares" xfId="1" builtinId="3"/>
    <cellStyle name="Millares 2" xfId="4"/>
    <cellStyle name="Millares 3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22411</xdr:colOff>
      <xdr:row>0</xdr:row>
      <xdr:rowOff>33618</xdr:rowOff>
    </xdr:from>
    <xdr:ext cx="1304489" cy="593912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33618"/>
          <a:ext cx="1304489" cy="59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F68" sqref="B1:I68"/>
    </sheetView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3.85546875" style="40" bestFit="1" customWidth="1"/>
    <col min="5" max="5" width="16.140625" style="40" customWidth="1"/>
    <col min="6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>
        <v>0</v>
      </c>
      <c r="E32" s="31">
        <v>0</v>
      </c>
      <c r="F32" s="24">
        <f t="shared" si="2"/>
        <v>0</v>
      </c>
      <c r="G32" s="31">
        <v>0</v>
      </c>
      <c r="H32" s="31">
        <v>0</v>
      </c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0</v>
      </c>
      <c r="E36" s="28">
        <f t="shared" ref="E36:H36" si="6">SUM(E37:E39)</f>
        <v>0</v>
      </c>
      <c r="F36" s="28">
        <f t="shared" si="6"/>
        <v>0</v>
      </c>
      <c r="G36" s="28">
        <f t="shared" si="6"/>
        <v>0</v>
      </c>
      <c r="H36" s="28">
        <f t="shared" si="6"/>
        <v>0</v>
      </c>
      <c r="I36" s="27">
        <f t="shared" si="1"/>
        <v>0</v>
      </c>
    </row>
    <row r="37" spans="2:9" s="2" customFormat="1" ht="13.5" customHeight="1" x14ac:dyDescent="0.2">
      <c r="B37" s="29"/>
      <c r="C37" s="22" t="s">
        <v>44</v>
      </c>
      <c r="D37" s="30">
        <v>0</v>
      </c>
      <c r="E37" s="31">
        <v>0</v>
      </c>
      <c r="F37" s="24">
        <f t="shared" si="2"/>
        <v>0</v>
      </c>
      <c r="G37" s="31">
        <v>0</v>
      </c>
      <c r="H37" s="31">
        <v>0</v>
      </c>
      <c r="I37" s="23">
        <f t="shared" si="1"/>
        <v>0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0</v>
      </c>
      <c r="E40" s="28">
        <f t="shared" ref="E40:H40" si="7">SUM(E41:E43)</f>
        <v>0</v>
      </c>
      <c r="F40" s="28">
        <f t="shared" si="7"/>
        <v>0</v>
      </c>
      <c r="G40" s="28">
        <f t="shared" si="7"/>
        <v>0</v>
      </c>
      <c r="H40" s="28">
        <f t="shared" si="7"/>
        <v>0</v>
      </c>
      <c r="I40" s="27">
        <f t="shared" si="1"/>
        <v>0</v>
      </c>
    </row>
    <row r="41" spans="2:9" s="2" customFormat="1" ht="13.5" customHeight="1" x14ac:dyDescent="0.2">
      <c r="B41" s="29"/>
      <c r="C41" s="22" t="s">
        <v>48</v>
      </c>
      <c r="D41" s="30">
        <v>0</v>
      </c>
      <c r="E41" s="31">
        <v>0</v>
      </c>
      <c r="F41" s="24">
        <f t="shared" si="2"/>
        <v>0</v>
      </c>
      <c r="G41" s="31">
        <v>0</v>
      </c>
      <c r="H41" s="31">
        <v>0</v>
      </c>
      <c r="I41" s="23">
        <f t="shared" si="1"/>
        <v>0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0</v>
      </c>
      <c r="F43" s="24">
        <f t="shared" si="2"/>
        <v>0</v>
      </c>
      <c r="G43" s="31">
        <v>0</v>
      </c>
      <c r="H43" s="31">
        <v>0</v>
      </c>
      <c r="I43" s="23">
        <f t="shared" si="1"/>
        <v>0</v>
      </c>
    </row>
    <row r="44" spans="2:9" s="2" customFormat="1" ht="13.5" customHeight="1" x14ac:dyDescent="0.2">
      <c r="B44" s="25" t="s">
        <v>51</v>
      </c>
      <c r="C44" s="26"/>
      <c r="D44" s="28">
        <f>SUM(D45:D47)</f>
        <v>1074630</v>
      </c>
      <c r="E44" s="28">
        <f t="shared" ref="E44:H44" si="8">SUM(E45:E47)</f>
        <v>882466.75</v>
      </c>
      <c r="F44" s="28">
        <f t="shared" si="8"/>
        <v>1957096.75</v>
      </c>
      <c r="G44" s="28">
        <f t="shared" si="8"/>
        <v>880481.5</v>
      </c>
      <c r="H44" s="28">
        <f t="shared" si="8"/>
        <v>880481.5</v>
      </c>
      <c r="I44" s="27">
        <f t="shared" si="1"/>
        <v>-194148.5</v>
      </c>
    </row>
    <row r="45" spans="2:9" s="2" customFormat="1" ht="13.5" customHeight="1" x14ac:dyDescent="0.2">
      <c r="B45" s="29"/>
      <c r="C45" s="22" t="s">
        <v>52</v>
      </c>
      <c r="D45" s="30">
        <v>1074630</v>
      </c>
      <c r="E45" s="31">
        <v>882466.75</v>
      </c>
      <c r="F45" s="24">
        <f t="shared" si="2"/>
        <v>1957096.75</v>
      </c>
      <c r="G45" s="31">
        <v>880481.5</v>
      </c>
      <c r="H45" s="31">
        <v>880481.5</v>
      </c>
      <c r="I45" s="23">
        <f t="shared" si="1"/>
        <v>-194148.5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8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0</v>
      </c>
      <c r="E48" s="28">
        <f t="shared" ref="E48:H48" si="9">SUM(E49:E51)</f>
        <v>19765594</v>
      </c>
      <c r="F48" s="28">
        <f t="shared" si="9"/>
        <v>19765594</v>
      </c>
      <c r="G48" s="28">
        <f t="shared" si="9"/>
        <v>9519210</v>
      </c>
      <c r="H48" s="28">
        <f t="shared" si="9"/>
        <v>9519210</v>
      </c>
      <c r="I48" s="27">
        <f t="shared" si="1"/>
        <v>9519210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0</v>
      </c>
      <c r="F50" s="24">
        <f t="shared" si="2"/>
        <v>0</v>
      </c>
      <c r="G50" s="31">
        <v>0</v>
      </c>
      <c r="H50" s="31">
        <v>0</v>
      </c>
      <c r="I50" s="23">
        <f t="shared" si="1"/>
        <v>0</v>
      </c>
    </row>
    <row r="51" spans="1:10" s="2" customFormat="1" ht="13.5" customHeight="1" x14ac:dyDescent="0.2">
      <c r="B51" s="29"/>
      <c r="C51" s="22" t="s">
        <v>58</v>
      </c>
      <c r="D51" s="30">
        <v>0</v>
      </c>
      <c r="E51" s="31">
        <v>19765594</v>
      </c>
      <c r="F51" s="24">
        <f t="shared" si="2"/>
        <v>19765594</v>
      </c>
      <c r="G51" s="31">
        <v>9519210</v>
      </c>
      <c r="H51" s="31">
        <v>9519210</v>
      </c>
      <c r="I51" s="23">
        <f t="shared" si="1"/>
        <v>9519210</v>
      </c>
    </row>
    <row r="52" spans="1:10" s="2" customFormat="1" ht="13.5" customHeight="1" x14ac:dyDescent="0.2">
      <c r="B52" s="25" t="s">
        <v>59</v>
      </c>
      <c r="C52" s="26"/>
      <c r="D52" s="28">
        <f>SUM(D53:D59)</f>
        <v>23474389.149999999</v>
      </c>
      <c r="E52" s="28">
        <f t="shared" ref="E52:H52" si="10">SUM(E53:E59)</f>
        <v>3487732.77</v>
      </c>
      <c r="F52" s="28">
        <f t="shared" si="10"/>
        <v>26962121.919999998</v>
      </c>
      <c r="G52" s="28">
        <f t="shared" si="10"/>
        <v>11478761.619999999</v>
      </c>
      <c r="H52" s="28">
        <f t="shared" si="10"/>
        <v>11478761.619999999</v>
      </c>
      <c r="I52" s="27">
        <f t="shared" si="1"/>
        <v>-11995627.529999999</v>
      </c>
    </row>
    <row r="53" spans="1:10" s="2" customFormat="1" ht="13.5" customHeight="1" x14ac:dyDescent="0.2">
      <c r="B53" s="29"/>
      <c r="C53" s="22" t="s">
        <v>60</v>
      </c>
      <c r="D53" s="30">
        <v>23474389.149999999</v>
      </c>
      <c r="E53" s="31">
        <v>3487732.77</v>
      </c>
      <c r="F53" s="24">
        <f t="shared" si="2"/>
        <v>26962121.919999998</v>
      </c>
      <c r="G53" s="31">
        <v>11478761.619999999</v>
      </c>
      <c r="H53" s="31">
        <v>11478761.619999999</v>
      </c>
      <c r="I53" s="23">
        <f t="shared" si="1"/>
        <v>-11995627.529999999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0</v>
      </c>
      <c r="F55" s="24">
        <f t="shared" si="2"/>
        <v>0</v>
      </c>
      <c r="G55" s="31">
        <v>0</v>
      </c>
      <c r="H55" s="31">
        <v>0</v>
      </c>
      <c r="I55" s="23">
        <f t="shared" si="1"/>
        <v>0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24549019.149999999</v>
      </c>
      <c r="E60" s="36">
        <f t="shared" ref="E60:I60" si="11">+E10+E20+E26+E29+E36+E40+E44+E48+E52</f>
        <v>24135793.52</v>
      </c>
      <c r="F60" s="36">
        <f t="shared" si="11"/>
        <v>48684812.670000002</v>
      </c>
      <c r="G60" s="36">
        <f t="shared" si="11"/>
        <v>21878453.119999997</v>
      </c>
      <c r="H60" s="36">
        <f t="shared" si="11"/>
        <v>21878453.119999997</v>
      </c>
      <c r="I60" s="36">
        <f t="shared" si="11"/>
        <v>-2670566.0299999993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 t="s">
        <v>67</v>
      </c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D65" s="38"/>
      <c r="E65" s="38"/>
      <c r="F65" s="38"/>
      <c r="G65" s="38"/>
      <c r="H65" s="38"/>
      <c r="I65" s="38"/>
    </row>
    <row r="66" spans="3:9" x14ac:dyDescent="0.2">
      <c r="C66" s="41"/>
      <c r="F66" s="44"/>
      <c r="G66" s="44"/>
      <c r="H66" s="44"/>
      <c r="I66" s="44"/>
    </row>
    <row r="67" spans="3:9" ht="15" x14ac:dyDescent="0.25">
      <c r="C67" s="46" t="s">
        <v>68</v>
      </c>
      <c r="D67" s="45"/>
      <c r="E67" s="45"/>
      <c r="F67" s="42" t="s">
        <v>69</v>
      </c>
      <c r="G67" s="42"/>
      <c r="H67" s="42"/>
      <c r="I67" s="42"/>
    </row>
    <row r="68" spans="3:9" ht="15" x14ac:dyDescent="0.25">
      <c r="C68" s="46" t="s">
        <v>70</v>
      </c>
      <c r="D68" s="45"/>
      <c r="E68" s="45"/>
      <c r="F68" s="43" t="s">
        <v>71</v>
      </c>
      <c r="G68" s="43"/>
      <c r="H68" s="43"/>
      <c r="I68" s="43"/>
    </row>
  </sheetData>
  <mergeCells count="10">
    <mergeCell ref="F67:I67"/>
    <mergeCell ref="F68:I68"/>
    <mergeCell ref="F66:I66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2019-07-31T17:12:06Z</cp:lastPrinted>
  <dcterms:created xsi:type="dcterms:W3CDTF">2019-07-31T17:09:54Z</dcterms:created>
  <dcterms:modified xsi:type="dcterms:W3CDTF">2019-07-31T17:12:14Z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