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ESTADOS FINANCIEROS ASEG 2020\3ER T ASEG 2020\DISCIPLINA FINANCIERA 3T 2020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E78" i="3" s="1"/>
  <c r="B44" i="3"/>
  <c r="B59" i="3" s="1"/>
  <c r="C44" i="3"/>
  <c r="C59" i="3" s="1"/>
  <c r="F78" i="3" l="1"/>
</calcChain>
</file>

<file path=xl/sharedStrings.xml><?xml version="1.0" encoding="utf-8"?>
<sst xmlns="http://schemas.openxmlformats.org/spreadsheetml/2006/main" count="128" uniqueCount="127">
  <si>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</si>
  <si>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</si>
  <si>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</si>
  <si>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</si>
  <si>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</si>
  <si>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</si>
  <si>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</si>
  <si>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</si>
  <si>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</si>
  <si>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</si>
  <si>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</si>
  <si>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</si>
  <si>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</si>
  <si>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</si>
  <si>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</si>
  <si>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</si>
  <si>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</si>
  <si>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</si>
  <si>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</si>
  <si>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</si>
  <si>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</si>
  <si>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</si>
  <si>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</si>
  <si>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</si>
  <si>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</si>
  <si>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</si>
  <si>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</si>
  <si>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</si>
  <si>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</si>
  <si>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</si>
  <si>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</si>
  <si>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</si>
  <si>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</si>
  <si>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</si>
  <si>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</si>
  <si>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</si>
  <si>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</si>
  <si>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</si>
  <si>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</si>
  <si>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</si>
  <si>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</si>
  <si>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</si>
  <si>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</si>
  <si>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</si>
  <si>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</si>
  <si>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</si>
  <si>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</si>
  <si>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</si>
  <si>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</si>
  <si>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</si>
  <si>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</si>
  <si>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</si>
  <si>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</si>
  <si>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</si>
  <si>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</si>
  <si>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</si>
  <si>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</si>
  <si>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</si>
  <si>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</si>
  <si>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</si>
  <si>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</si>
  <si>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</si>
  <si>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</si>
  <si>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</si>
  <si>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</si>
  <si>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</si>
  <si>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</si>
  <si>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</si>
  <si>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</si>
  <si>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</si>
  <si>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</si>
  <si>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</si>
  <si>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</si>
  <si>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</si>
  <si>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</si>
  <si>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</si>
  <si>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</si>
  <si>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</si>
  <si>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</si>
  <si>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</si>
  <si>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</si>
  <si>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</si>
  <si>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</si>
  <si>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</si>
  <si>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</si>
  <si>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</si>
  <si>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</si>
  <si>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</si>
  <si>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</si>
  <si>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</si>
  <si>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</si>
  <si>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</si>
  <si>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</si>
  <si>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</si>
  <si>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</si>
  <si>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</si>
  <si>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</si>
  <si>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</si>
  <si>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</si>
  <si>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</si>
  <si>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</si>
  <si>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</si>
  <si>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</si>
  <si>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</si>
  <si>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</si>
  <si>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</si>
  <si>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</si>
  <si>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</si>
  <si>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</si>
  <si>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</si>
  <si>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</si>
  <si>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</si>
  <si>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</si>
  <si>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</si>
  <si>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</si>
  <si>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</si>
  <si>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</si>
  <si>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</si>
  <si>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</si>
  <si>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TECNOLÓGICO SUPERIOR DE ABASOLO
Estado de Situación Financiera Detallado - LDF
al 30 de Septiembre de 2020 y al 31 de Diciembre de 2019
PESOS</t>
  </si>
  <si>
    <t>________________________________________</t>
  </si>
  <si>
    <t>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</si>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</sst>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6" fillId="0" borderId="0" xfId="0" applyFont="1"/>
    <xf numFmtId="3" fontId="0" fillId="0" borderId="0" xfId="0" applyNumberFormat="1" applyFont="1"/>
    <xf numFmtId="0" fontId="6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0</xdr:row>
      <xdr:rowOff>15877</xdr:rowOff>
    </xdr:from>
    <xdr:to>
      <xdr:col>0</xdr:col>
      <xdr:colOff>889001</xdr:colOff>
      <xdr:row>0</xdr:row>
      <xdr:rowOff>562683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6" y="15877"/>
          <a:ext cx="873125" cy="546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showGridLines="0" tabSelected="1" topLeftCell="A49" zoomScale="120" zoomScaleNormal="120" workbookViewId="0">
      <selection activeCell="A84" sqref="A84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7" t="s">
        <v>119</v>
      </c>
      <c r="B1" s="28"/>
      <c r="C1" s="28"/>
      <c r="D1" s="28"/>
      <c r="E1" s="28"/>
      <c r="F1" s="29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10365189.710000001</v>
      </c>
      <c r="C6" s="9">
        <f>SUM(C7:C13)</f>
        <v>6749868.6500000004</v>
      </c>
      <c r="D6" s="5" t="s">
        <v>6</v>
      </c>
      <c r="E6" s="9">
        <f>SUM(E7:E15)</f>
        <v>749994.22</v>
      </c>
      <c r="F6" s="9">
        <f>SUM(F7:F15)</f>
        <v>2175599.31</v>
      </c>
    </row>
    <row r="7" spans="1:6" x14ac:dyDescent="0.2">
      <c r="A7" s="10" t="s">
        <v>7</v>
      </c>
      <c r="B7" s="9"/>
      <c r="C7" s="9"/>
      <c r="D7" s="11" t="s">
        <v>8</v>
      </c>
      <c r="E7" s="9">
        <v>28239</v>
      </c>
      <c r="F7" s="9">
        <v>28239</v>
      </c>
    </row>
    <row r="8" spans="1:6" x14ac:dyDescent="0.2">
      <c r="A8" s="10" t="s">
        <v>9</v>
      </c>
      <c r="B8" s="9">
        <v>10365189.710000001</v>
      </c>
      <c r="C8" s="9">
        <v>6749868.6500000004</v>
      </c>
      <c r="D8" s="11" t="s">
        <v>10</v>
      </c>
      <c r="E8" s="9">
        <v>48639.08</v>
      </c>
      <c r="F8" s="9">
        <v>814461.27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658469.62</v>
      </c>
      <c r="F13" s="9">
        <v>1319202.58</v>
      </c>
    </row>
    <row r="14" spans="1:6" x14ac:dyDescent="0.2">
      <c r="A14" s="3" t="s">
        <v>21</v>
      </c>
      <c r="B14" s="9">
        <f>SUM(B15:B21)</f>
        <v>437265.44</v>
      </c>
      <c r="C14" s="9">
        <f>SUM(C15:C21)</f>
        <v>1331.64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14646.52</v>
      </c>
      <c r="F15" s="9">
        <v>13696.46</v>
      </c>
    </row>
    <row r="16" spans="1:6" x14ac:dyDescent="0.2">
      <c r="A16" s="10" t="s">
        <v>25</v>
      </c>
      <c r="B16" s="9">
        <v>412000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15265.44</v>
      </c>
      <c r="C17" s="9">
        <v>1331.64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0</v>
      </c>
      <c r="C18" s="9">
        <v>0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10000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53287.31</v>
      </c>
      <c r="C22" s="9">
        <f>SUM(C23:C27)</f>
        <v>1247121.44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53287.31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1247121.44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1553518</v>
      </c>
      <c r="F39" s="9">
        <f>SUM(F40:F42)</f>
        <v>270.33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1553518</v>
      </c>
      <c r="F40" s="9">
        <v>270.33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10855742.460000001</v>
      </c>
      <c r="C44" s="7">
        <f>C6+C14+C22+C28+C34+C35+C38</f>
        <v>7998321.7300000004</v>
      </c>
      <c r="D44" s="8" t="s">
        <v>80</v>
      </c>
      <c r="E44" s="7">
        <f>E6+E16+E20+E23+E24+E28+E35+E39</f>
        <v>2303512.2199999997</v>
      </c>
      <c r="F44" s="7">
        <f>F6+F16+F20+F23+F24+F28+F35+F39</f>
        <v>2175869.64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47236627.560000002</v>
      </c>
      <c r="C49" s="9">
        <v>43536236.119999997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31917412.82</v>
      </c>
      <c r="C50" s="9">
        <v>31902813.059999999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-13135323.43</v>
      </c>
      <c r="C52" s="9">
        <v>-13135323.43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2303512.2199999997</v>
      </c>
      <c r="F56" s="7">
        <f>F54+F44</f>
        <v>2175869.64</v>
      </c>
    </row>
    <row r="57" spans="1:6" x14ac:dyDescent="0.2">
      <c r="A57" s="12" t="s">
        <v>100</v>
      </c>
      <c r="B57" s="7">
        <f>SUM(B47:B55)</f>
        <v>66018716.949999996</v>
      </c>
      <c r="C57" s="7">
        <f>SUM(C47:C55)</f>
        <v>62303725.749999993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76874459.409999996</v>
      </c>
      <c r="C59" s="7">
        <f>C44+C57</f>
        <v>70302047.479999989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73400712.269999996</v>
      </c>
      <c r="F60" s="9">
        <f>SUM(F61:F63)</f>
        <v>72264320.780000001</v>
      </c>
    </row>
    <row r="61" spans="1:6" x14ac:dyDescent="0.2">
      <c r="A61" s="13"/>
      <c r="B61" s="9"/>
      <c r="C61" s="9"/>
      <c r="D61" s="5" t="s">
        <v>104</v>
      </c>
      <c r="E61" s="9">
        <v>73400712.269999996</v>
      </c>
      <c r="F61" s="9">
        <v>72264320.780000001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1170234.92</v>
      </c>
      <c r="F65" s="9">
        <f>SUM(F66:F70)</f>
        <v>-4138142.94</v>
      </c>
    </row>
    <row r="66" spans="1:6" x14ac:dyDescent="0.2">
      <c r="A66" s="13"/>
      <c r="B66" s="9"/>
      <c r="C66" s="9"/>
      <c r="D66" s="5" t="s">
        <v>108</v>
      </c>
      <c r="E66" s="9">
        <v>5929658.5999999996</v>
      </c>
      <c r="F66" s="9">
        <v>-3188348.07</v>
      </c>
    </row>
    <row r="67" spans="1:6" x14ac:dyDescent="0.2">
      <c r="A67" s="13"/>
      <c r="B67" s="9"/>
      <c r="C67" s="9"/>
      <c r="D67" s="5" t="s">
        <v>109</v>
      </c>
      <c r="E67" s="9">
        <v>-4759423.68</v>
      </c>
      <c r="F67" s="9">
        <v>-949794.87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74570947.189999998</v>
      </c>
      <c r="F76" s="7">
        <f>F60+F65+F72</f>
        <v>68126177.840000004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76874459.409999996</v>
      </c>
      <c r="F78" s="7">
        <f>F56+F76</f>
        <v>70302047.480000004</v>
      </c>
    </row>
    <row r="79" spans="1:6" x14ac:dyDescent="0.2">
      <c r="A79" s="15"/>
      <c r="B79" s="16"/>
      <c r="C79" s="16"/>
      <c r="D79" s="17"/>
      <c r="E79" s="16"/>
      <c r="F79" s="16"/>
    </row>
    <row r="81" spans="1:4" x14ac:dyDescent="0.2">
      <c r="A81" s="30" t="s">
        <v>126</v>
      </c>
    </row>
    <row r="86" spans="1:4" s="24" customFormat="1" ht="12.75" x14ac:dyDescent="0.2">
      <c r="A86" s="22" t="s">
        <v>120</v>
      </c>
      <c r="B86" s="23"/>
      <c r="C86" s="23"/>
      <c r="D86" s="22" t="s">
        <v>121</v>
      </c>
    </row>
    <row r="87" spans="1:4" s="24" customFormat="1" ht="12.75" x14ac:dyDescent="0.2">
      <c r="A87" s="22" t="s">
        <v>122</v>
      </c>
      <c r="B87" s="25"/>
      <c r="C87" s="25"/>
      <c r="D87" s="26" t="s">
        <v>123</v>
      </c>
    </row>
    <row r="88" spans="1:4" s="24" customFormat="1" ht="12.75" x14ac:dyDescent="0.2">
      <c r="A88" s="22" t="s">
        <v>124</v>
      </c>
      <c r="B88" s="25"/>
      <c r="C88" s="25"/>
      <c r="D88" s="22" t="s">
        <v>125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2017-01-11T17:17:46Z</dcterms:created>
  <dcterms:modified xsi:type="dcterms:W3CDTF">2020-10-13T18:54:06Z</dcterms:modified>
</cp:coreProperties>
</file>