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1ER TRIMESTRE 2025\6_Información presupuestaria 1T 2025\"/>
    </mc:Choice>
  </mc:AlternateContent>
  <xr:revisionPtr revIDLastSave="0" documentId="13_ncr:1_{B771235D-D6B0-40FB-9AF3-E7F443608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F19" i="4"/>
  <c r="E19" i="4"/>
  <c r="D19" i="4"/>
  <c r="C19" i="4"/>
  <c r="B19" i="4"/>
  <c r="G29" i="4"/>
  <c r="F29" i="4"/>
  <c r="E29" i="4"/>
  <c r="D29" i="4"/>
  <c r="C29" i="4"/>
  <c r="B29" i="4"/>
  <c r="F35" i="4"/>
  <c r="E35" i="4"/>
  <c r="C35" i="4"/>
  <c r="B35" i="4"/>
  <c r="G36" i="4"/>
  <c r="G35" i="4" s="1"/>
  <c r="D36" i="4"/>
  <c r="D35" i="4" s="1"/>
  <c r="G15" i="4"/>
  <c r="G16" i="4" s="1"/>
  <c r="F15" i="4"/>
  <c r="E15" i="4"/>
  <c r="D15" i="4"/>
  <c r="C15" i="4"/>
  <c r="B15" i="4"/>
  <c r="G38" i="4" l="1"/>
  <c r="G39" i="4" s="1"/>
  <c r="F38" i="4"/>
  <c r="B38" i="4"/>
  <c r="E38" i="4"/>
  <c r="D38" i="4"/>
  <c r="C38" i="4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<sst xmlns="http://schemas.openxmlformats.org/spreadsheetml/2006/main" count="56" uniqueCount="35">
  <si>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</si>
  <si>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</si>
  <si>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</si>
  <si>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</si>
  <si>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</si>
  <si>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</si>
  <si>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</si>
  <si>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</si>
  <si>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</si>
  <si>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</si>
  <si>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</si>
  <si>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</si>
  <si>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</si>
  <si>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</si>
  <si>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</si>
  <si>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</si>
  <si>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</si>
  <si>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</si>
  <si>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</si>
  <si>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</si>
  <si>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</si>
  <si>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</si>
  <si>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</si>
  <si>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</si>
  <si>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</si>
  <si>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</si>
  <si>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</si>
  <si>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</si>
  <si>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_____________________________________________________</t>
  </si>
  <si>
    <t>________________________________________________</t>
  </si>
  <si>
    <t>BRISEIDA ANABEL MAGDALENO GONZÁLEZ</t>
  </si>
  <si>
    <t>J. GUADALUPE MÁRQUEZ GONZÁLEZ</t>
  </si>
  <si>
    <t>ENCARGADA DEL DESPACHO DE DIRECCIÓN GENERAL</t>
  </si>
  <si>
    <t>SUBDIRECCIÓN DE ADMINISTRACIÓN Y FINANZAS</t>
  </si>
  <si>
    <t>INSTITUTO TECNOLÓGICO SUPERIOR DE ABASOLO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</si>
</sst>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7" fillId="0" borderId="10" xfId="8" applyFont="1" applyBorder="1" applyAlignment="1">
      <alignment horizontal="left" vertical="top" wrapText="1" indent="1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workbookViewId="0">
      <selection activeCell="J35" sqref="J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34</v>
      </c>
      <c r="B1" s="40"/>
      <c r="C1" s="40"/>
      <c r="D1" s="40"/>
      <c r="E1" s="40"/>
      <c r="F1" s="40"/>
      <c r="G1" s="41"/>
    </row>
    <row r="2" spans="1:7" s="3" customFormat="1" x14ac:dyDescent="0.2">
      <c r="A2" s="15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5" customHeight="1" x14ac:dyDescent="0.2">
      <c r="A3" s="1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8" t="s">
        <v>5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</row>
    <row r="5" spans="1:7" x14ac:dyDescent="0.2">
      <c r="A5" s="29" t="s">
        <v>6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</row>
    <row r="6" spans="1:7" x14ac:dyDescent="0.2">
      <c r="A6" s="28" t="s">
        <v>7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</row>
    <row r="7" spans="1:7" x14ac:dyDescent="0.2">
      <c r="A7" s="28" t="s">
        <v>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spans="1:7" x14ac:dyDescent="0.2">
      <c r="A8" s="30" t="s">
        <v>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29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">
      <c r="A10" s="28" t="s">
        <v>11</v>
      </c>
      <c r="B10" s="23">
        <v>7097520</v>
      </c>
      <c r="C10" s="23">
        <v>5114562.22</v>
      </c>
      <c r="D10" s="23">
        <v>12212082.219999999</v>
      </c>
      <c r="E10" s="23">
        <v>2998099.27</v>
      </c>
      <c r="F10" s="23">
        <v>2975105.95</v>
      </c>
      <c r="G10" s="23">
        <v>-4122414.05</v>
      </c>
    </row>
    <row r="11" spans="1:7" ht="22.5" x14ac:dyDescent="0.2">
      <c r="A11" s="28" t="s">
        <v>18</v>
      </c>
      <c r="B11" s="23">
        <v>0</v>
      </c>
      <c r="C11" s="23">
        <v>27226977.02</v>
      </c>
      <c r="D11" s="23">
        <v>27226977.02</v>
      </c>
      <c r="E11" s="23">
        <v>6695027.0199999996</v>
      </c>
      <c r="F11" s="23">
        <v>6695027.0199999996</v>
      </c>
      <c r="G11" s="23">
        <v>6695027.0199999996</v>
      </c>
    </row>
    <row r="12" spans="1:7" ht="22.5" x14ac:dyDescent="0.2">
      <c r="A12" s="28" t="s">
        <v>12</v>
      </c>
      <c r="B12" s="23">
        <v>27822303</v>
      </c>
      <c r="C12" s="23">
        <v>-315915.77</v>
      </c>
      <c r="D12" s="23">
        <v>27506387.23</v>
      </c>
      <c r="E12" s="23">
        <v>15554393.16</v>
      </c>
      <c r="F12" s="23">
        <v>15554393.16</v>
      </c>
      <c r="G12" s="23">
        <v>-12267909.84</v>
      </c>
    </row>
    <row r="13" spans="1:7" x14ac:dyDescent="0.2">
      <c r="A13" s="28" t="s">
        <v>13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">
      <c r="A14" s="31"/>
      <c r="B14" s="24"/>
      <c r="C14" s="24"/>
      <c r="D14" s="24"/>
      <c r="E14" s="24"/>
      <c r="F14" s="24"/>
      <c r="G14" s="24"/>
    </row>
    <row r="15" spans="1:7" x14ac:dyDescent="0.2">
      <c r="A15" s="32" t="s">
        <v>14</v>
      </c>
      <c r="B15" s="20">
        <f>SUM(B4:B13)</f>
        <v>34919823</v>
      </c>
      <c r="C15" s="20">
        <f t="shared" ref="C15:G15" si="0">SUM(C4:C13)</f>
        <v>32025623.469999999</v>
      </c>
      <c r="D15" s="20">
        <f t="shared" si="0"/>
        <v>66945446.469999999</v>
      </c>
      <c r="E15" s="20">
        <f t="shared" si="0"/>
        <v>25247519.449999999</v>
      </c>
      <c r="F15" s="21">
        <f t="shared" si="0"/>
        <v>25224526.129999999</v>
      </c>
      <c r="G15" s="20">
        <f t="shared" si="0"/>
        <v>-9695296.870000001</v>
      </c>
    </row>
    <row r="16" spans="1:7" x14ac:dyDescent="0.2">
      <c r="A16" s="7"/>
      <c r="B16" s="8"/>
      <c r="C16" s="8"/>
      <c r="D16" s="11"/>
      <c r="E16" s="9" t="s">
        <v>27</v>
      </c>
      <c r="F16" s="12"/>
      <c r="G16" s="17">
        <f>G15</f>
        <v>-9695296.870000001</v>
      </c>
    </row>
    <row r="17" spans="1:7" ht="10.5" customHeight="1" x14ac:dyDescent="0.2">
      <c r="A17" s="14"/>
      <c r="B17" s="44" t="s">
        <v>22</v>
      </c>
      <c r="C17" s="45"/>
      <c r="D17" s="45"/>
      <c r="E17" s="45"/>
      <c r="F17" s="46"/>
      <c r="G17" s="42" t="s">
        <v>4</v>
      </c>
    </row>
    <row r="18" spans="1:7" ht="22.5" x14ac:dyDescent="0.2">
      <c r="A18" s="27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33" t="s">
        <v>15</v>
      </c>
      <c r="B19" s="17">
        <f t="shared" ref="B19:G19" si="1">SUM(B20+B21+B22+B23+B24+B25+B26+B27)</f>
        <v>0</v>
      </c>
      <c r="C19" s="17">
        <f t="shared" si="1"/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</row>
    <row r="20" spans="1:7" x14ac:dyDescent="0.2">
      <c r="A20" s="34" t="s">
        <v>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">
      <c r="A21" s="34" t="s">
        <v>6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34" t="s">
        <v>7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34" t="s">
        <v>8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">
      <c r="A24" s="34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">
      <c r="A25" s="34" t="s">
        <v>17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22.5" x14ac:dyDescent="0.2">
      <c r="A26" s="34" t="s">
        <v>18</v>
      </c>
      <c r="B26" s="18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22.5" x14ac:dyDescent="0.2">
      <c r="A27" s="34" t="s">
        <v>12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">
      <c r="A28" s="34"/>
      <c r="B28" s="18"/>
      <c r="C28" s="18"/>
      <c r="D28" s="18"/>
      <c r="E28" s="18"/>
      <c r="F28" s="18"/>
      <c r="G28" s="18"/>
    </row>
    <row r="29" spans="1:7" ht="33.75" x14ac:dyDescent="0.2">
      <c r="A29" s="35" t="s">
        <v>21</v>
      </c>
      <c r="B29" s="19">
        <f t="shared" ref="B29:G29" si="2">SUM(B30:B33)</f>
        <v>34919823</v>
      </c>
      <c r="C29" s="19">
        <f t="shared" si="2"/>
        <v>4798646.4499999993</v>
      </c>
      <c r="D29" s="19">
        <f t="shared" si="2"/>
        <v>39718469.450000003</v>
      </c>
      <c r="E29" s="19">
        <f t="shared" si="2"/>
        <v>18552492.43</v>
      </c>
      <c r="F29" s="19">
        <f t="shared" si="2"/>
        <v>18529499.109999999</v>
      </c>
      <c r="G29" s="19">
        <f t="shared" si="2"/>
        <v>-16390323.890000001</v>
      </c>
    </row>
    <row r="30" spans="1:7" x14ac:dyDescent="0.2">
      <c r="A30" s="34" t="s">
        <v>6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">
      <c r="A31" s="34" t="s">
        <v>9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ht="22.5" x14ac:dyDescent="0.2">
      <c r="A32" s="34" t="s">
        <v>19</v>
      </c>
      <c r="B32" s="18">
        <v>7097520</v>
      </c>
      <c r="C32" s="18">
        <v>5114562.22</v>
      </c>
      <c r="D32" s="18">
        <v>12212082.219999999</v>
      </c>
      <c r="E32" s="18">
        <v>2998099.27</v>
      </c>
      <c r="F32" s="18">
        <v>2975105.95</v>
      </c>
      <c r="G32" s="18">
        <v>-4122414.05</v>
      </c>
    </row>
    <row r="33" spans="1:7" ht="22.5" x14ac:dyDescent="0.2">
      <c r="A33" s="34" t="s">
        <v>12</v>
      </c>
      <c r="B33" s="18">
        <v>27822303</v>
      </c>
      <c r="C33" s="18">
        <v>-315915.77</v>
      </c>
      <c r="D33" s="18">
        <v>27506387.23</v>
      </c>
      <c r="E33" s="18">
        <v>15554393.16</v>
      </c>
      <c r="F33" s="18">
        <v>15554393.16</v>
      </c>
      <c r="G33" s="18">
        <v>-12267909.84</v>
      </c>
    </row>
    <row r="34" spans="1:7" x14ac:dyDescent="0.2">
      <c r="A34" s="36"/>
      <c r="B34" s="18"/>
      <c r="C34" s="18"/>
      <c r="D34" s="18"/>
      <c r="E34" s="18"/>
      <c r="F34" s="18"/>
      <c r="G34" s="18"/>
    </row>
    <row r="35" spans="1:7" x14ac:dyDescent="0.2">
      <c r="A35" s="37" t="s">
        <v>13</v>
      </c>
      <c r="B35" s="19">
        <f t="shared" ref="B35:G35" si="3">SUM(B36)</f>
        <v>0</v>
      </c>
      <c r="C35" s="19">
        <f t="shared" si="3"/>
        <v>0</v>
      </c>
      <c r="D35" s="19">
        <f t="shared" si="3"/>
        <v>0</v>
      </c>
      <c r="E35" s="19">
        <f t="shared" si="3"/>
        <v>0</v>
      </c>
      <c r="F35" s="19">
        <f t="shared" si="3"/>
        <v>0</v>
      </c>
      <c r="G35" s="19">
        <f t="shared" si="3"/>
        <v>0</v>
      </c>
    </row>
    <row r="36" spans="1:7" x14ac:dyDescent="0.2">
      <c r="A36" s="34" t="s">
        <v>13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>F36-B36</f>
        <v>0</v>
      </c>
    </row>
    <row r="37" spans="1:7" x14ac:dyDescent="0.2">
      <c r="A37" s="34"/>
      <c r="B37" s="19"/>
      <c r="C37" s="19"/>
      <c r="D37" s="19"/>
      <c r="E37" s="19"/>
      <c r="F37" s="19"/>
      <c r="G37" s="19"/>
    </row>
    <row r="38" spans="1:7" x14ac:dyDescent="0.2">
      <c r="A38" s="38" t="s">
        <v>14</v>
      </c>
      <c r="B38" s="20">
        <f>SUM(B35+B29+B19)</f>
        <v>34919823</v>
      </c>
      <c r="C38" s="20">
        <f t="shared" ref="C38:G38" si="4">SUM(C35+C29+C19)</f>
        <v>4798646.4499999993</v>
      </c>
      <c r="D38" s="20">
        <f t="shared" si="4"/>
        <v>39718469.450000003</v>
      </c>
      <c r="E38" s="20">
        <f t="shared" si="4"/>
        <v>18552492.43</v>
      </c>
      <c r="F38" s="20">
        <f t="shared" si="4"/>
        <v>18529499.109999999</v>
      </c>
      <c r="G38" s="20">
        <f t="shared" si="4"/>
        <v>-16390323.890000001</v>
      </c>
    </row>
    <row r="39" spans="1:7" x14ac:dyDescent="0.2">
      <c r="A39" s="7"/>
      <c r="B39" s="8"/>
      <c r="C39" s="8"/>
      <c r="D39" s="8"/>
      <c r="E39" s="9" t="s">
        <v>27</v>
      </c>
      <c r="F39" s="10"/>
      <c r="G39" s="25">
        <f>G38</f>
        <v>-16390323.890000001</v>
      </c>
    </row>
    <row r="41" spans="1:7" x14ac:dyDescent="0.2">
      <c r="A41" s="13" t="s">
        <v>24</v>
      </c>
    </row>
    <row r="42" spans="1:7" x14ac:dyDescent="0.2">
      <c r="A42" s="13" t="s">
        <v>20</v>
      </c>
    </row>
    <row r="43" spans="1:7" s="26" customFormat="1" ht="23.1" customHeight="1" x14ac:dyDescent="0.2">
      <c r="A43" s="48" t="s">
        <v>25</v>
      </c>
      <c r="B43" s="49"/>
      <c r="C43" s="49"/>
      <c r="D43" s="49"/>
      <c r="E43" s="49"/>
      <c r="F43" s="49"/>
      <c r="G43" s="49"/>
    </row>
    <row r="53" spans="1:7" x14ac:dyDescent="0.2">
      <c r="A53" s="47" t="s">
        <v>28</v>
      </c>
      <c r="B53" s="47"/>
      <c r="C53" s="47" t="s">
        <v>29</v>
      </c>
      <c r="D53" s="47"/>
      <c r="E53" s="47"/>
      <c r="F53" s="47"/>
      <c r="G53" s="47"/>
    </row>
    <row r="54" spans="1:7" x14ac:dyDescent="0.2">
      <c r="A54" s="47" t="s">
        <v>30</v>
      </c>
      <c r="B54" s="47"/>
      <c r="C54" s="47" t="s">
        <v>31</v>
      </c>
      <c r="D54" s="47"/>
      <c r="E54" s="47"/>
      <c r="F54" s="47"/>
      <c r="G54" s="47"/>
    </row>
    <row r="55" spans="1:7" x14ac:dyDescent="0.2">
      <c r="A55" s="47" t="s">
        <v>32</v>
      </c>
      <c r="B55" s="47"/>
      <c r="C55" s="47" t="s">
        <v>33</v>
      </c>
      <c r="D55" s="47"/>
      <c r="E55" s="47"/>
      <c r="F55" s="47"/>
      <c r="G55" s="47"/>
    </row>
  </sheetData>
  <sheetProtection formatCells="0" formatColumns="0" formatRows="0" insertRows="0" autoFilter="0"/>
  <mergeCells count="12">
    <mergeCell ref="A55:B55"/>
    <mergeCell ref="C55:G55"/>
    <mergeCell ref="A43:G43"/>
    <mergeCell ref="A53:B53"/>
    <mergeCell ref="C53:G53"/>
    <mergeCell ref="A54:B54"/>
    <mergeCell ref="C54:G54"/>
    <mergeCell ref="A1:G1"/>
    <mergeCell ref="G2:G3"/>
    <mergeCell ref="G17:G18"/>
    <mergeCell ref="B2:F2"/>
    <mergeCell ref="B17:F17"/>
  </mergeCells>
  <pageMargins left="0.95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6aa8a68a-ab09-4ac8-a697-fdce915bc5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MARGARITA</cp:lastModifiedBy>
  <cp:revision/>
  <cp:lastPrinted>2025-04-30T15:04:56Z</cp:lastPrinted>
  <dcterms:created xsi:type="dcterms:W3CDTF">2012-12-11T20:48:19Z</dcterms:created>
  <dcterms:modified xsi:type="dcterms:W3CDTF">2025-04-30T15:05:54Z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