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3ER TRIMESTRE 2025\6_Información presupuestaria 2T 2025\"/>
    </mc:Choice>
  </mc:AlternateContent>
  <xr:revisionPtr revIDLastSave="0" documentId="13_ncr:1_{8B517269-C901-443B-AE28-989302DA84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  <sheet name="EAI-C" sheetId="6" state="hidden" r:id="rId2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6" l="1"/>
  <c r="C4" i="6"/>
  <c r="E4" i="6"/>
  <c r="F4" i="6"/>
  <c r="D5" i="6"/>
  <c r="D4" i="6" s="1"/>
  <c r="G5" i="6"/>
  <c r="G4" i="6" s="1"/>
  <c r="B7" i="6"/>
  <c r="C7" i="6"/>
  <c r="E7" i="6"/>
  <c r="F7" i="6"/>
  <c r="D8" i="6"/>
  <c r="D7" i="6" s="1"/>
  <c r="G8" i="6"/>
  <c r="G7" i="6" s="1"/>
  <c r="G10" i="6" l="1"/>
  <c r="E10" i="6"/>
  <c r="C10" i="6"/>
  <c r="F10" i="6"/>
  <c r="B10" i="6"/>
  <c r="D10" i="6"/>
</calcChain>
</file>

<file path=xl/sharedStrings.xml><?xml version="1.0" encoding="utf-8"?>
<sst xmlns="http://schemas.openxmlformats.org/spreadsheetml/2006/main" count="93" uniqueCount="39">
  <si>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</si>
  <si>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</si>
  <si>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</si>
  <si>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</si>
  <si>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</si>
  <si>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</si>
  <si>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</si>
  <si>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</si>
  <si>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</si>
  <si>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</si>
  <si>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</si>
  <si>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</si>
  <si>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</si>
  <si>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</si>
  <si>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</si>
  <si>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</si>
  <si>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</si>
  <si>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</si>
  <si>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</si>
  <si>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</si>
  <si>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xx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</si>
  <si>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</si>
  <si>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</si>
  <si>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</si>
  <si>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</si>
  <si>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</si>
  <si>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</si>
  <si>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Ingreso</t>
  </si>
  <si>
    <t>Ingresos excedentes</t>
  </si>
  <si>
    <t>Ampliaciones/ (Reducciones)</t>
  </si>
  <si>
    <t>INSTITUTO TECNOLÓGICO SUPERIOR DE ABASOLO
Estado Analítico de Ingresos
Del 1 de Enero al 30 de Septiembre de 2025
(Cifras en Pesos)</t>
  </si>
  <si>
    <t>___________________________________________________</t>
  </si>
  <si>
    <t>_______________________________________________________</t>
  </si>
  <si>
    <t>BRISEIDA ANABEL MAGDALENO GONZÁLEZ</t>
  </si>
  <si>
    <t>VÍCTOR HUGO SALAS PACHECO</t>
  </si>
  <si>
    <t>ENCARGADA DEL DESPACHO DE DIRECCIÓN GENERAL</t>
  </si>
  <si>
    <t>ENCARGADO DE DESPACHO DE SUBDIRECCIÓN 
DE  ADMINISTRACIÓN Y FINANZAS</t>
  </si>
  <si>
    <t xml:space="preserve">4 La interpretación al clasificar los Ingresos de los Entes Públicos de los Órganos Autónomos y del Sector Paraestatal o Paramunicipal, así como de las Empresas Productivas del Estado, </t>
  </si>
  <si>
    <t>no es homogénea en ciertos rubros del EAI por fuente de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</si>
</sst>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top" wrapText="1"/>
    </xf>
    <xf numFmtId="0" fontId="8" fillId="0" borderId="7" xfId="8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9" fillId="0" borderId="4" xfId="8" applyNumberFormat="1" applyFont="1" applyBorder="1" applyAlignment="1" applyProtection="1">
      <alignment vertical="top"/>
      <protection locked="0"/>
    </xf>
    <xf numFmtId="4" fontId="9" fillId="0" borderId="6" xfId="8" applyNumberFormat="1" applyFont="1" applyBorder="1" applyAlignment="1" applyProtection="1">
      <alignment vertical="top"/>
      <protection locked="0"/>
    </xf>
    <xf numFmtId="4" fontId="8" fillId="0" borderId="1" xfId="8" applyNumberFormat="1" applyFont="1" applyBorder="1" applyAlignment="1" applyProtection="1">
      <alignment vertical="top"/>
      <protection locked="0"/>
    </xf>
    <xf numFmtId="4" fontId="9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2" fillId="0" borderId="0" xfId="8" applyNumberFormat="1" applyFont="1" applyAlignment="1" applyProtection="1">
      <alignment vertical="top"/>
      <protection locked="0"/>
    </xf>
    <xf numFmtId="0" fontId="9" fillId="0" borderId="2" xfId="8" applyFont="1" applyBorder="1" applyAlignment="1">
      <alignment horizontal="left" vertical="top" indent="1"/>
    </xf>
    <xf numFmtId="0" fontId="9" fillId="0" borderId="2" xfId="8" applyFont="1" applyBorder="1" applyAlignment="1">
      <alignment horizontal="left" vertical="top" wrapText="1" indent="1"/>
    </xf>
    <xf numFmtId="0" fontId="9" fillId="2" borderId="8" xfId="8" applyFont="1" applyFill="1" applyBorder="1" applyAlignment="1">
      <alignment vertical="center"/>
    </xf>
    <xf numFmtId="0" fontId="9" fillId="2" borderId="8" xfId="8" applyFont="1" applyFill="1" applyBorder="1" applyAlignment="1">
      <alignment vertical="center" wrapText="1"/>
    </xf>
    <xf numFmtId="3" fontId="4" fillId="0" borderId="8" xfId="8" applyNumberFormat="1" applyFont="1" applyBorder="1" applyAlignment="1" applyProtection="1">
      <alignment vertical="top"/>
      <protection locked="0"/>
    </xf>
    <xf numFmtId="3" fontId="4" fillId="0" borderId="10" xfId="8" applyNumberFormat="1" applyFont="1" applyBorder="1" applyAlignment="1" applyProtection="1">
      <alignment vertical="top"/>
      <protection locked="0"/>
    </xf>
    <xf numFmtId="3" fontId="4" fillId="0" borderId="9" xfId="8" applyNumberFormat="1" applyFont="1" applyBorder="1" applyAlignment="1" applyProtection="1">
      <alignment vertical="top"/>
      <protection locked="0"/>
    </xf>
    <xf numFmtId="3" fontId="8" fillId="0" borderId="3" xfId="8" applyNumberFormat="1" applyFont="1" applyBorder="1" applyAlignment="1" applyProtection="1">
      <alignment vertical="top"/>
      <protection locked="0"/>
    </xf>
    <xf numFmtId="3" fontId="8" fillId="0" borderId="5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9" fillId="0" borderId="8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9" fillId="0" borderId="10" xfId="8" applyNumberFormat="1" applyFont="1" applyBorder="1" applyAlignment="1" applyProtection="1">
      <alignment vertical="top"/>
      <protection locked="0"/>
    </xf>
    <xf numFmtId="0" fontId="9" fillId="2" borderId="6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0" fontId="9" fillId="2" borderId="4" xfId="18" applyFont="1" applyFill="1" applyBorder="1" applyAlignment="1">
      <alignment horizontal="center" vertical="center" wrapText="1"/>
    </xf>
    <xf numFmtId="0" fontId="9" fillId="0" borderId="2" xfId="18" applyFont="1" applyBorder="1" applyAlignment="1">
      <alignment horizontal="left" vertical="top" wrapText="1" indent="1"/>
    </xf>
    <xf numFmtId="3" fontId="9" fillId="3" borderId="10" xfId="18" applyNumberFormat="1" applyFont="1" applyFill="1" applyBorder="1" applyAlignment="1" applyProtection="1">
      <alignment vertical="top"/>
      <protection locked="0"/>
    </xf>
    <xf numFmtId="3" fontId="8" fillId="3" borderId="10" xfId="18" applyNumberFormat="1" applyFont="1" applyFill="1" applyBorder="1" applyAlignment="1" applyProtection="1">
      <alignment vertical="top"/>
      <protection locked="0"/>
    </xf>
    <xf numFmtId="3" fontId="4" fillId="3" borderId="10" xfId="18" applyNumberFormat="1" applyFont="1" applyFill="1" applyBorder="1" applyAlignment="1" applyProtection="1">
      <alignment vertical="top"/>
      <protection locked="0"/>
    </xf>
    <xf numFmtId="0" fontId="13" fillId="0" borderId="0" xfId="18" applyFont="1" applyAlignment="1" applyProtection="1">
      <alignment horizontal="center" vertical="top"/>
      <protection locked="0"/>
    </xf>
    <xf numFmtId="0" fontId="9" fillId="0" borderId="2" xfId="18" applyFont="1" applyBorder="1" applyAlignment="1">
      <alignment horizontal="left" vertical="top" indent="1"/>
    </xf>
    <xf numFmtId="0" fontId="13" fillId="0" borderId="0" xfId="18" applyFont="1" applyAlignment="1" applyProtection="1">
      <alignment horizontal="left" vertical="top"/>
      <protection locked="0"/>
    </xf>
    <xf numFmtId="3" fontId="8" fillId="3" borderId="3" xfId="18" applyNumberFormat="1" applyFont="1" applyFill="1" applyBorder="1" applyAlignment="1" applyProtection="1">
      <alignment vertical="top"/>
      <protection locked="0"/>
    </xf>
    <xf numFmtId="0" fontId="8" fillId="3" borderId="7" xfId="18" applyFont="1" applyFill="1" applyBorder="1" applyAlignment="1" applyProtection="1">
      <alignment vertical="top"/>
      <protection locked="0"/>
    </xf>
    <xf numFmtId="4" fontId="8" fillId="3" borderId="7" xfId="18" applyNumberFormat="1" applyFont="1" applyFill="1" applyBorder="1" applyAlignment="1" applyProtection="1">
      <alignment vertical="top"/>
      <protection locked="0"/>
    </xf>
    <xf numFmtId="4" fontId="9" fillId="3" borderId="4" xfId="18" applyNumberFormat="1" applyFont="1" applyFill="1" applyBorder="1" applyAlignment="1" applyProtection="1">
      <alignment vertical="top"/>
      <protection locked="0"/>
    </xf>
    <xf numFmtId="4" fontId="9" fillId="3" borderId="6" xfId="18" applyNumberFormat="1" applyFont="1" applyFill="1" applyBorder="1" applyAlignment="1" applyProtection="1">
      <alignment vertical="top"/>
      <protection locked="0"/>
    </xf>
    <xf numFmtId="0" fontId="4" fillId="3" borderId="0" xfId="18" applyFont="1" applyFill="1" applyAlignment="1" applyProtection="1">
      <alignment vertical="top"/>
      <protection locked="0"/>
    </xf>
    <xf numFmtId="0" fontId="8" fillId="3" borderId="0" xfId="18" applyFont="1" applyFill="1" applyAlignment="1" applyProtection="1">
      <alignment vertical="top"/>
      <protection locked="0"/>
    </xf>
    <xf numFmtId="4" fontId="8" fillId="3" borderId="0" xfId="18" applyNumberFormat="1" applyFont="1" applyFill="1" applyAlignment="1" applyProtection="1">
      <alignment vertical="top"/>
      <protection locked="0"/>
    </xf>
    <xf numFmtId="4" fontId="9" fillId="3" borderId="0" xfId="18" applyNumberFormat="1" applyFont="1" applyFill="1" applyAlignment="1" applyProtection="1">
      <alignment vertical="top"/>
      <protection locked="0"/>
    </xf>
    <xf numFmtId="0" fontId="4" fillId="3" borderId="0" xfId="0" applyFont="1" applyFill="1"/>
    <xf numFmtId="0" fontId="7" fillId="0" borderId="0" xfId="18" applyFont="1" applyFill="1" applyAlignment="1" applyProtection="1">
      <alignment horizontal="center" wrapText="1"/>
      <protection locked="0"/>
    </xf>
    <xf numFmtId="0" fontId="0" fillId="0" borderId="0" xfId="0" applyFill="1"/>
    <xf numFmtId="0" fontId="13" fillId="0" borderId="0" xfId="18" applyFont="1" applyFill="1" applyAlignment="1" applyProtection="1">
      <alignment horizontal="center" vertical="top"/>
      <protection locked="0"/>
    </xf>
    <xf numFmtId="0" fontId="0" fillId="3" borderId="0" xfId="18" applyFont="1" applyFill="1" applyAlignment="1" applyProtection="1">
      <alignment vertical="top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4" fillId="0" borderId="2" xfId="8" applyFont="1" applyBorder="1" applyAlignment="1" applyProtection="1">
      <alignment horizontal="left" vertical="top" wrapText="1" indent="1"/>
      <protection locked="0"/>
    </xf>
    <xf numFmtId="0" fontId="8" fillId="0" borderId="2" xfId="8" applyFont="1" applyBorder="1" applyAlignment="1" applyProtection="1">
      <alignment horizontal="left" vertical="top" wrapText="1" indent="1"/>
      <protection locked="0"/>
    </xf>
    <xf numFmtId="0" fontId="0" fillId="0" borderId="2" xfId="8" applyFont="1" applyBorder="1" applyAlignment="1" applyProtection="1">
      <alignment horizontal="left" vertical="top" wrapText="1" indent="1"/>
      <protection locked="0"/>
    </xf>
    <xf numFmtId="0" fontId="4" fillId="0" borderId="2" xfId="8" applyFont="1" applyBorder="1" applyAlignment="1" applyProtection="1">
      <alignment vertical="top"/>
      <protection locked="0"/>
    </xf>
    <xf numFmtId="0" fontId="9" fillId="0" borderId="4" xfId="8" applyFont="1" applyBorder="1" applyAlignment="1" applyProtection="1">
      <alignment horizontal="left" vertical="top" indent="3"/>
      <protection locked="0"/>
    </xf>
    <xf numFmtId="0" fontId="8" fillId="0" borderId="11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/>
    </xf>
    <xf numFmtId="0" fontId="8" fillId="0" borderId="12" xfId="8" applyFont="1" applyBorder="1" applyAlignment="1">
      <alignment horizontal="left" vertical="top" wrapText="1" indent="2"/>
    </xf>
    <xf numFmtId="3" fontId="8" fillId="0" borderId="9" xfId="8" applyNumberFormat="1" applyFont="1" applyBorder="1" applyAlignment="1" applyProtection="1">
      <alignment vertical="top"/>
      <protection locked="0"/>
    </xf>
    <xf numFmtId="0" fontId="8" fillId="0" borderId="2" xfId="18" applyFont="1" applyBorder="1" applyAlignment="1">
      <alignment horizontal="left" vertical="top" wrapText="1" indent="2"/>
    </xf>
    <xf numFmtId="0" fontId="8" fillId="3" borderId="2" xfId="18" applyFont="1" applyFill="1" applyBorder="1" applyAlignment="1">
      <alignment horizontal="left" vertical="top" wrapText="1"/>
    </xf>
    <xf numFmtId="0" fontId="8" fillId="3" borderId="2" xfId="18" applyFont="1" applyFill="1" applyBorder="1" applyAlignment="1">
      <alignment horizontal="left" vertical="top" wrapText="1" indent="1"/>
    </xf>
    <xf numFmtId="0" fontId="9" fillId="3" borderId="4" xfId="18" applyFont="1" applyFill="1" applyBorder="1" applyAlignment="1">
      <alignment horizontal="center" vertical="top" wrapText="1"/>
    </xf>
    <xf numFmtId="0" fontId="9" fillId="2" borderId="9" xfId="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/>
    </xf>
    <xf numFmtId="0" fontId="9" fillId="2" borderId="4" xfId="8" applyFont="1" applyFill="1" applyBorder="1" applyAlignment="1" applyProtection="1">
      <alignment horizontal="center" vertical="center" wrapText="1"/>
      <protection locked="0"/>
    </xf>
    <xf numFmtId="0" fontId="9" fillId="2" borderId="5" xfId="8" applyFont="1" applyFill="1" applyBorder="1" applyAlignment="1" applyProtection="1">
      <alignment horizontal="center" vertical="center" wrapText="1"/>
      <protection locked="0"/>
    </xf>
    <xf numFmtId="0" fontId="9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9" fillId="2" borderId="8" xfId="8" applyFont="1" applyFill="1" applyBorder="1" applyAlignment="1">
      <alignment horizontal="center" vertical="center" wrapText="1"/>
    </xf>
    <xf numFmtId="0" fontId="9" fillId="2" borderId="9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horizontal="center" vertical="top"/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7" fillId="2" borderId="11" xfId="18" applyFont="1" applyFill="1" applyBorder="1" applyAlignment="1" applyProtection="1">
      <alignment horizontal="center" vertical="top" wrapText="1"/>
      <protection locked="0"/>
    </xf>
    <xf numFmtId="0" fontId="7" fillId="2" borderId="7" xfId="18" applyFont="1" applyFill="1" applyBorder="1" applyAlignment="1" applyProtection="1">
      <alignment horizontal="center" vertical="top"/>
      <protection locked="0"/>
    </xf>
    <xf numFmtId="0" fontId="7" fillId="2" borderId="1" xfId="18" applyFont="1" applyFill="1" applyBorder="1" applyAlignment="1" applyProtection="1">
      <alignment horizontal="center" vertical="top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9" fillId="2" borderId="6" xfId="18" applyFont="1" applyFill="1" applyBorder="1" applyAlignment="1" applyProtection="1">
      <alignment horizontal="center" vertical="center"/>
      <protection locked="0"/>
    </xf>
    <xf numFmtId="0" fontId="9" fillId="2" borderId="8" xfId="18" applyFont="1" applyFill="1" applyBorder="1" applyAlignment="1">
      <alignment horizontal="center" vertical="center" wrapText="1"/>
    </xf>
    <xf numFmtId="0" fontId="9" fillId="2" borderId="9" xfId="18" applyFont="1" applyFill="1" applyBorder="1" applyAlignment="1">
      <alignment horizontal="center" vertical="center" wrapText="1"/>
    </xf>
    <xf numFmtId="0" fontId="12" fillId="0" borderId="0" xfId="8" applyNumberFormat="1" applyFont="1" applyAlignment="1" applyProtection="1">
      <alignment vertical="top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  <cellStyle name="Porcentual 2" xfId="17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showGridLines="0" tabSelected="1" zoomScaleNormal="100" workbookViewId="0">
      <selection activeCell="I1" sqref="I1"/>
    </sheetView>
  </sheetViews>
  <sheetFormatPr baseColWidth="10" defaultColWidth="12" defaultRowHeight="11.25" x14ac:dyDescent="0.2"/>
  <cols>
    <col min="1" max="1" width="62.5" style="2" customWidth="1"/>
    <col min="2" max="2" width="19.83203125" style="2" customWidth="1"/>
    <col min="3" max="3" width="18.3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8" s="3" customFormat="1" ht="48.6" customHeight="1" x14ac:dyDescent="0.2">
      <c r="A1" s="71" t="s">
        <v>30</v>
      </c>
      <c r="B1" s="72"/>
      <c r="C1" s="72"/>
      <c r="D1" s="72"/>
      <c r="E1" s="72"/>
      <c r="F1" s="72"/>
      <c r="G1" s="73"/>
    </row>
    <row r="2" spans="1:8" s="3" customFormat="1" x14ac:dyDescent="0.2">
      <c r="A2" s="18"/>
      <c r="B2" s="72" t="s">
        <v>27</v>
      </c>
      <c r="C2" s="72"/>
      <c r="D2" s="72"/>
      <c r="E2" s="72"/>
      <c r="F2" s="72"/>
      <c r="G2" s="75" t="s">
        <v>12</v>
      </c>
    </row>
    <row r="3" spans="1:8" s="1" customFormat="1" ht="24.95" customHeight="1" x14ac:dyDescent="0.2">
      <c r="A3" s="70" t="s">
        <v>22</v>
      </c>
      <c r="B3" s="4" t="s">
        <v>8</v>
      </c>
      <c r="C3" s="5" t="s">
        <v>29</v>
      </c>
      <c r="D3" s="5" t="s">
        <v>9</v>
      </c>
      <c r="E3" s="5" t="s">
        <v>10</v>
      </c>
      <c r="F3" s="6" t="s">
        <v>11</v>
      </c>
      <c r="G3" s="76"/>
    </row>
    <row r="4" spans="1:8" x14ac:dyDescent="0.2">
      <c r="A4" s="54" t="s">
        <v>0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87">
        <v>10</v>
      </c>
    </row>
    <row r="5" spans="1:8" x14ac:dyDescent="0.2">
      <c r="A5" s="55" t="s">
        <v>1</v>
      </c>
      <c r="B5" s="21">
        <v>0</v>
      </c>
      <c r="C5" s="21">
        <v>0</v>
      </c>
      <c r="D5" s="21">
        <v>0</v>
      </c>
      <c r="E5" s="21">
        <v>0</v>
      </c>
      <c r="F5" s="21">
        <v>0</v>
      </c>
      <c r="G5" s="21">
        <v>0</v>
      </c>
      <c r="H5" s="87">
        <v>20</v>
      </c>
    </row>
    <row r="6" spans="1:8" x14ac:dyDescent="0.2">
      <c r="A6" s="54" t="s">
        <v>2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87">
        <v>30</v>
      </c>
    </row>
    <row r="7" spans="1:8" x14ac:dyDescent="0.2">
      <c r="A7" s="54" t="s">
        <v>3</v>
      </c>
      <c r="B7" s="21">
        <v>0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87">
        <v>40</v>
      </c>
    </row>
    <row r="8" spans="1:8" x14ac:dyDescent="0.2">
      <c r="A8" s="54" t="s">
        <v>4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  <c r="H8" s="87">
        <v>50</v>
      </c>
    </row>
    <row r="9" spans="1:8" x14ac:dyDescent="0.2">
      <c r="A9" s="55" t="s">
        <v>5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87">
        <v>60</v>
      </c>
    </row>
    <row r="10" spans="1:8" x14ac:dyDescent="0.2">
      <c r="A10" s="54" t="s">
        <v>13</v>
      </c>
      <c r="B10" s="21">
        <v>7097520</v>
      </c>
      <c r="C10" s="21">
        <v>7049843.0999999996</v>
      </c>
      <c r="D10" s="21">
        <v>14147363.1</v>
      </c>
      <c r="E10" s="21">
        <v>6821640.9000000004</v>
      </c>
      <c r="F10" s="21">
        <v>6816640.9000000004</v>
      </c>
      <c r="G10" s="21">
        <v>-280879.09999999963</v>
      </c>
      <c r="H10" s="87">
        <v>70</v>
      </c>
    </row>
    <row r="11" spans="1:8" ht="22.5" x14ac:dyDescent="0.2">
      <c r="A11" s="56" t="s">
        <v>26</v>
      </c>
      <c r="B11" s="21">
        <v>0</v>
      </c>
      <c r="C11" s="21">
        <v>27321842.5</v>
      </c>
      <c r="D11" s="21">
        <v>27321842.5</v>
      </c>
      <c r="E11" s="21">
        <v>18753200.32</v>
      </c>
      <c r="F11" s="21">
        <v>18753200.32</v>
      </c>
      <c r="G11" s="21">
        <v>18753200.32</v>
      </c>
      <c r="H11" s="87">
        <v>80</v>
      </c>
    </row>
    <row r="12" spans="1:8" ht="22.5" x14ac:dyDescent="0.2">
      <c r="A12" s="54" t="s">
        <v>14</v>
      </c>
      <c r="B12" s="21">
        <v>27822303</v>
      </c>
      <c r="C12" s="21">
        <v>1159024.31</v>
      </c>
      <c r="D12" s="21">
        <v>28981327.309999999</v>
      </c>
      <c r="E12" s="21">
        <v>21135569.539999999</v>
      </c>
      <c r="F12" s="21">
        <v>21135569.539999999</v>
      </c>
      <c r="G12" s="21">
        <v>-6686733.4600000009</v>
      </c>
      <c r="H12" s="87">
        <v>90</v>
      </c>
    </row>
    <row r="13" spans="1:8" x14ac:dyDescent="0.2">
      <c r="A13" s="5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87">
        <v>0</v>
      </c>
    </row>
    <row r="14" spans="1:8" x14ac:dyDescent="0.2">
      <c r="A14" s="57"/>
      <c r="B14" s="22"/>
      <c r="C14" s="22"/>
      <c r="D14" s="22"/>
      <c r="E14" s="22"/>
      <c r="F14" s="22"/>
      <c r="G14" s="22"/>
      <c r="H14" s="87" t="s">
        <v>20</v>
      </c>
    </row>
    <row r="15" spans="1:8" x14ac:dyDescent="0.2">
      <c r="A15" s="58" t="s">
        <v>7</v>
      </c>
      <c r="B15" s="23">
        <v>34919823</v>
      </c>
      <c r="C15" s="23">
        <v>35530709.910000004</v>
      </c>
      <c r="D15" s="23">
        <v>70450532.909999996</v>
      </c>
      <c r="E15" s="23">
        <v>46710410.759999998</v>
      </c>
      <c r="F15" s="24">
        <v>46705410.759999998</v>
      </c>
      <c r="G15" s="23">
        <v>11785587.759999998</v>
      </c>
      <c r="H15" s="87" t="s">
        <v>20</v>
      </c>
    </row>
    <row r="16" spans="1:8" x14ac:dyDescent="0.2">
      <c r="A16" s="59"/>
      <c r="B16" s="9"/>
      <c r="C16" s="9"/>
      <c r="D16" s="12"/>
      <c r="E16" s="10" t="s">
        <v>28</v>
      </c>
      <c r="F16" s="13"/>
      <c r="G16" s="25">
        <v>11785587.759999998</v>
      </c>
      <c r="H16" s="87" t="s">
        <v>20</v>
      </c>
    </row>
    <row r="17" spans="1:8" ht="10.35" customHeight="1" x14ac:dyDescent="0.2">
      <c r="A17" s="19"/>
      <c r="B17" s="72" t="s">
        <v>27</v>
      </c>
      <c r="C17" s="72"/>
      <c r="D17" s="72"/>
      <c r="E17" s="72"/>
      <c r="F17" s="72"/>
      <c r="G17" s="75" t="s">
        <v>12</v>
      </c>
      <c r="H17" s="87" t="s">
        <v>20</v>
      </c>
    </row>
    <row r="18" spans="1:8" ht="22.5" x14ac:dyDescent="0.2">
      <c r="A18" s="68" t="s">
        <v>22</v>
      </c>
      <c r="B18" s="4" t="s">
        <v>8</v>
      </c>
      <c r="C18" s="5" t="s">
        <v>29</v>
      </c>
      <c r="D18" s="5" t="s">
        <v>9</v>
      </c>
      <c r="E18" s="5" t="s">
        <v>10</v>
      </c>
      <c r="F18" s="6" t="s">
        <v>11</v>
      </c>
      <c r="G18" s="76"/>
      <c r="H18" s="87" t="s">
        <v>20</v>
      </c>
    </row>
    <row r="19" spans="1:8" x14ac:dyDescent="0.2">
      <c r="A19" s="16" t="s">
        <v>15</v>
      </c>
      <c r="B19" s="26">
        <v>0</v>
      </c>
      <c r="C19" s="26">
        <v>27321842.5</v>
      </c>
      <c r="D19" s="26">
        <v>27321842.5</v>
      </c>
      <c r="E19" s="26">
        <v>18753200.32</v>
      </c>
      <c r="F19" s="26">
        <v>18753200.32</v>
      </c>
      <c r="G19" s="26">
        <v>18753200.32</v>
      </c>
      <c r="H19" s="87" t="s">
        <v>20</v>
      </c>
    </row>
    <row r="20" spans="1:8" x14ac:dyDescent="0.2">
      <c r="A20" s="60" t="s">
        <v>0</v>
      </c>
      <c r="B20" s="27">
        <v>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87">
        <v>10</v>
      </c>
    </row>
    <row r="21" spans="1:8" x14ac:dyDescent="0.2">
      <c r="A21" s="60" t="s">
        <v>1</v>
      </c>
      <c r="B21" s="27">
        <v>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87">
        <v>20</v>
      </c>
    </row>
    <row r="22" spans="1:8" x14ac:dyDescent="0.2">
      <c r="A22" s="60" t="s">
        <v>2</v>
      </c>
      <c r="B22" s="27">
        <v>0</v>
      </c>
      <c r="C22" s="27">
        <v>0</v>
      </c>
      <c r="D22" s="27">
        <v>0</v>
      </c>
      <c r="E22" s="27">
        <v>0</v>
      </c>
      <c r="F22" s="27">
        <v>0</v>
      </c>
      <c r="G22" s="27">
        <v>0</v>
      </c>
      <c r="H22" s="87">
        <v>30</v>
      </c>
    </row>
    <row r="23" spans="1:8" x14ac:dyDescent="0.2">
      <c r="A23" s="60" t="s">
        <v>3</v>
      </c>
      <c r="B23" s="27">
        <v>0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87">
        <v>40</v>
      </c>
    </row>
    <row r="24" spans="1:8" x14ac:dyDescent="0.2">
      <c r="A24" s="60" t="s">
        <v>16</v>
      </c>
      <c r="B24" s="27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87">
        <v>50</v>
      </c>
    </row>
    <row r="25" spans="1:8" x14ac:dyDescent="0.2">
      <c r="A25" s="60" t="s">
        <v>17</v>
      </c>
      <c r="B25" s="27">
        <v>0</v>
      </c>
      <c r="C25" s="27">
        <v>0</v>
      </c>
      <c r="D25" s="27">
        <v>0</v>
      </c>
      <c r="E25" s="27">
        <v>0</v>
      </c>
      <c r="F25" s="27">
        <v>0</v>
      </c>
      <c r="G25" s="27">
        <v>0</v>
      </c>
      <c r="H25" s="87">
        <v>60</v>
      </c>
    </row>
    <row r="26" spans="1:8" ht="22.5" x14ac:dyDescent="0.2">
      <c r="A26" s="60" t="s">
        <v>26</v>
      </c>
      <c r="B26" s="27">
        <v>0</v>
      </c>
      <c r="C26" s="27">
        <v>27321842.5</v>
      </c>
      <c r="D26" s="27">
        <v>27321842.5</v>
      </c>
      <c r="E26" s="27">
        <v>18753200.32</v>
      </c>
      <c r="F26" s="27">
        <v>18753200.32</v>
      </c>
      <c r="G26" s="27">
        <v>18753200.32</v>
      </c>
      <c r="H26" s="87">
        <v>80</v>
      </c>
    </row>
    <row r="27" spans="1:8" ht="22.5" x14ac:dyDescent="0.2">
      <c r="A27" s="60" t="s">
        <v>14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87">
        <v>90</v>
      </c>
    </row>
    <row r="28" spans="1:8" x14ac:dyDescent="0.2">
      <c r="A28" s="61"/>
      <c r="B28" s="27"/>
      <c r="C28" s="27"/>
      <c r="D28" s="27"/>
      <c r="E28" s="27"/>
      <c r="F28" s="27"/>
      <c r="G28" s="27"/>
      <c r="H28" s="87" t="s">
        <v>20</v>
      </c>
    </row>
    <row r="29" spans="1:8" ht="41.25" customHeight="1" x14ac:dyDescent="0.2">
      <c r="A29" s="17" t="s">
        <v>23</v>
      </c>
      <c r="B29" s="28">
        <v>34919823</v>
      </c>
      <c r="C29" s="28">
        <v>8208867.4100000001</v>
      </c>
      <c r="D29" s="28">
        <v>43128690.409999996</v>
      </c>
      <c r="E29" s="28">
        <v>27957210.439999998</v>
      </c>
      <c r="F29" s="28">
        <v>27952210.439999998</v>
      </c>
      <c r="G29" s="28">
        <v>-6967612.5600000005</v>
      </c>
      <c r="H29" s="87" t="s">
        <v>20</v>
      </c>
    </row>
    <row r="30" spans="1:8" x14ac:dyDescent="0.2">
      <c r="A30" s="60" t="s">
        <v>1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87">
        <v>20</v>
      </c>
    </row>
    <row r="31" spans="1:8" x14ac:dyDescent="0.2">
      <c r="A31" s="60" t="s">
        <v>4</v>
      </c>
      <c r="B31" s="27">
        <v>0</v>
      </c>
      <c r="C31" s="27">
        <v>0</v>
      </c>
      <c r="D31" s="27">
        <v>0</v>
      </c>
      <c r="E31" s="27">
        <v>0</v>
      </c>
      <c r="F31" s="27">
        <v>0</v>
      </c>
      <c r="G31" s="27">
        <v>0</v>
      </c>
      <c r="H31" s="87">
        <v>50</v>
      </c>
    </row>
    <row r="32" spans="1:8" ht="22.5" x14ac:dyDescent="0.2">
      <c r="A32" s="60" t="s">
        <v>18</v>
      </c>
      <c r="B32" s="27">
        <v>7097520</v>
      </c>
      <c r="C32" s="27">
        <v>7049843.0999999996</v>
      </c>
      <c r="D32" s="27">
        <v>14147363.1</v>
      </c>
      <c r="E32" s="27">
        <v>6821640.9000000004</v>
      </c>
      <c r="F32" s="27">
        <v>6816640.9000000004</v>
      </c>
      <c r="G32" s="27">
        <v>-280879.09999999963</v>
      </c>
      <c r="H32" s="87">
        <v>70</v>
      </c>
    </row>
    <row r="33" spans="1:8" ht="22.5" x14ac:dyDescent="0.2">
      <c r="A33" s="60" t="s">
        <v>14</v>
      </c>
      <c r="B33" s="27">
        <v>27822303</v>
      </c>
      <c r="C33" s="27">
        <v>1159024.31</v>
      </c>
      <c r="D33" s="27">
        <v>28981327.309999999</v>
      </c>
      <c r="E33" s="27">
        <v>21135569.539999999</v>
      </c>
      <c r="F33" s="27">
        <v>21135569.539999999</v>
      </c>
      <c r="G33" s="27">
        <v>-6686733.4600000009</v>
      </c>
      <c r="H33" s="87">
        <v>90</v>
      </c>
    </row>
    <row r="34" spans="1:8" x14ac:dyDescent="0.2">
      <c r="A34" s="61"/>
      <c r="B34" s="27"/>
      <c r="C34" s="27"/>
      <c r="D34" s="27"/>
      <c r="E34" s="27"/>
      <c r="F34" s="27"/>
      <c r="G34" s="27"/>
      <c r="H34" s="87" t="s">
        <v>20</v>
      </c>
    </row>
    <row r="35" spans="1:8" x14ac:dyDescent="0.2">
      <c r="A35" s="16" t="s">
        <v>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87" t="s">
        <v>20</v>
      </c>
    </row>
    <row r="36" spans="1:8" x14ac:dyDescent="0.2">
      <c r="A36" s="60" t="s">
        <v>6</v>
      </c>
      <c r="B36" s="27">
        <v>0</v>
      </c>
      <c r="C36" s="27">
        <v>0</v>
      </c>
      <c r="D36" s="27">
        <v>0</v>
      </c>
      <c r="E36" s="27">
        <v>0</v>
      </c>
      <c r="F36" s="27">
        <v>0</v>
      </c>
      <c r="G36" s="27">
        <v>0</v>
      </c>
      <c r="H36" s="87">
        <v>0</v>
      </c>
    </row>
    <row r="37" spans="1:8" x14ac:dyDescent="0.2">
      <c r="A37" s="62"/>
      <c r="B37" s="63"/>
      <c r="C37" s="63"/>
      <c r="D37" s="63"/>
      <c r="E37" s="63"/>
      <c r="F37" s="63"/>
      <c r="G37" s="63"/>
      <c r="H37" s="15"/>
    </row>
    <row r="38" spans="1:8" x14ac:dyDescent="0.2">
      <c r="A38" s="7" t="s">
        <v>7</v>
      </c>
      <c r="B38" s="23">
        <v>34919823</v>
      </c>
      <c r="C38" s="23">
        <v>35530709.909999996</v>
      </c>
      <c r="D38" s="23">
        <v>70450532.909999996</v>
      </c>
      <c r="E38" s="23">
        <v>46710410.759999998</v>
      </c>
      <c r="F38" s="23">
        <v>46705410.759999998</v>
      </c>
      <c r="G38" s="25">
        <v>11785587.76</v>
      </c>
      <c r="H38" s="15" t="s">
        <v>20</v>
      </c>
    </row>
    <row r="39" spans="1:8" x14ac:dyDescent="0.2">
      <c r="A39" s="8"/>
      <c r="B39" s="9"/>
      <c r="C39" s="9"/>
      <c r="D39" s="9"/>
      <c r="E39" s="10" t="s">
        <v>28</v>
      </c>
      <c r="F39" s="11"/>
      <c r="G39" s="23">
        <v>11785587.76</v>
      </c>
      <c r="H39" s="15" t="s">
        <v>20</v>
      </c>
    </row>
    <row r="40" spans="1:8" x14ac:dyDescent="0.2">
      <c r="A40" t="s">
        <v>21</v>
      </c>
    </row>
    <row r="41" spans="1:8" x14ac:dyDescent="0.2">
      <c r="A41" s="14" t="s">
        <v>24</v>
      </c>
    </row>
    <row r="42" spans="1:8" x14ac:dyDescent="0.2">
      <c r="A42" s="14" t="s">
        <v>19</v>
      </c>
    </row>
    <row r="43" spans="1:8" ht="30.75" customHeight="1" x14ac:dyDescent="0.2">
      <c r="A43" s="74" t="s">
        <v>25</v>
      </c>
      <c r="B43" s="74"/>
      <c r="C43" s="74"/>
      <c r="D43" s="74"/>
      <c r="E43" s="74"/>
      <c r="F43" s="74"/>
      <c r="G43" s="74"/>
    </row>
    <row r="49" spans="1:7" x14ac:dyDescent="0.2">
      <c r="A49" s="77" t="s">
        <v>31</v>
      </c>
      <c r="B49" s="77"/>
      <c r="C49" s="77" t="s">
        <v>32</v>
      </c>
      <c r="D49" s="77"/>
      <c r="E49" s="77"/>
      <c r="F49" s="77"/>
      <c r="G49" s="77"/>
    </row>
    <row r="50" spans="1:7" x14ac:dyDescent="0.2">
      <c r="A50" s="77" t="s">
        <v>33</v>
      </c>
      <c r="B50" s="77"/>
      <c r="C50" s="77" t="s">
        <v>34</v>
      </c>
      <c r="D50" s="77"/>
      <c r="E50" s="77"/>
      <c r="F50" s="77"/>
      <c r="G50" s="77"/>
    </row>
    <row r="51" spans="1:7" ht="22.5" customHeight="1" x14ac:dyDescent="0.2">
      <c r="A51" s="77" t="s">
        <v>35</v>
      </c>
      <c r="B51" s="77"/>
      <c r="C51" s="78" t="s">
        <v>36</v>
      </c>
      <c r="D51" s="78"/>
      <c r="E51" s="78"/>
      <c r="F51" s="78"/>
      <c r="G51" s="78"/>
    </row>
  </sheetData>
  <sheetProtection formatCells="0" formatColumns="0" formatRows="0" insertRows="0" autoFilter="0"/>
  <mergeCells count="12">
    <mergeCell ref="A49:B49"/>
    <mergeCell ref="C49:G49"/>
    <mergeCell ref="A50:B50"/>
    <mergeCell ref="C50:G50"/>
    <mergeCell ref="A51:B51"/>
    <mergeCell ref="C51:G51"/>
    <mergeCell ref="A1:G1"/>
    <mergeCell ref="A43:G43"/>
    <mergeCell ref="B2:F2"/>
    <mergeCell ref="G2:G3"/>
    <mergeCell ref="B17:F17"/>
    <mergeCell ref="G17:G18"/>
  </mergeCells>
  <printOptions horizontalCentered="1"/>
  <pageMargins left="0.70866141732283472" right="0.55118110236220474" top="0.43" bottom="0.37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8"/>
  <sheetViews>
    <sheetView showGridLines="0" zoomScaleNormal="100" workbookViewId="0">
      <selection activeCell="O10" sqref="O10"/>
    </sheetView>
  </sheetViews>
  <sheetFormatPr baseColWidth="10" defaultRowHeight="11.25" x14ac:dyDescent="0.2"/>
  <cols>
    <col min="1" max="1" width="91" customWidth="1"/>
    <col min="3" max="3" width="15" customWidth="1"/>
    <col min="7" max="7" width="12.6640625" bestFit="1" customWidth="1"/>
    <col min="8" max="8" width="5.5" customWidth="1"/>
    <col min="9" max="9" width="4.33203125" customWidth="1"/>
  </cols>
  <sheetData>
    <row r="1" spans="1:12" ht="50.1" customHeight="1" x14ac:dyDescent="0.2">
      <c r="A1" s="79" t="s">
        <v>30</v>
      </c>
      <c r="B1" s="80"/>
      <c r="C1" s="80"/>
      <c r="D1" s="80"/>
      <c r="E1" s="80"/>
      <c r="F1" s="80"/>
      <c r="G1" s="81"/>
      <c r="J1" s="50"/>
    </row>
    <row r="2" spans="1:12" x14ac:dyDescent="0.2">
      <c r="A2" s="53"/>
      <c r="B2" s="82" t="s">
        <v>27</v>
      </c>
      <c r="C2" s="83"/>
      <c r="D2" s="83"/>
      <c r="E2" s="83"/>
      <c r="F2" s="84"/>
      <c r="G2" s="85" t="s">
        <v>12</v>
      </c>
      <c r="J2" s="50"/>
    </row>
    <row r="3" spans="1:12" ht="22.5" x14ac:dyDescent="0.2">
      <c r="A3" s="69" t="s">
        <v>22</v>
      </c>
      <c r="B3" s="29" t="s">
        <v>8</v>
      </c>
      <c r="C3" s="30" t="s">
        <v>29</v>
      </c>
      <c r="D3" s="30" t="s">
        <v>9</v>
      </c>
      <c r="E3" s="30" t="s">
        <v>10</v>
      </c>
      <c r="F3" s="31" t="s">
        <v>11</v>
      </c>
      <c r="G3" s="86"/>
      <c r="H3" s="49"/>
      <c r="I3" s="49"/>
      <c r="J3" s="50"/>
    </row>
    <row r="4" spans="1:12" ht="33.75" x14ac:dyDescent="0.2">
      <c r="A4" s="32" t="s">
        <v>23</v>
      </c>
      <c r="B4" s="33">
        <f t="shared" ref="B4:G4" si="0">SUM(B5:B5)</f>
        <v>0</v>
      </c>
      <c r="C4" s="33">
        <f t="shared" si="0"/>
        <v>27321842.5</v>
      </c>
      <c r="D4" s="33">
        <f t="shared" si="0"/>
        <v>27321842.5</v>
      </c>
      <c r="E4" s="33">
        <f t="shared" si="0"/>
        <v>18753200.32</v>
      </c>
      <c r="F4" s="33">
        <f t="shared" si="0"/>
        <v>18753200.32</v>
      </c>
      <c r="G4" s="33">
        <f t="shared" si="0"/>
        <v>18753200.32</v>
      </c>
      <c r="H4" s="50"/>
      <c r="I4" s="50"/>
      <c r="J4" s="50"/>
    </row>
    <row r="5" spans="1:12" ht="22.5" x14ac:dyDescent="0.2">
      <c r="A5" s="64" t="s">
        <v>26</v>
      </c>
      <c r="B5" s="34">
        <v>0</v>
      </c>
      <c r="C5" s="35">
        <v>27321842.5</v>
      </c>
      <c r="D5" s="35">
        <f>B5+C5</f>
        <v>27321842.5</v>
      </c>
      <c r="E5" s="35">
        <v>18753200.32</v>
      </c>
      <c r="F5" s="35">
        <v>18753200.32</v>
      </c>
      <c r="G5" s="34">
        <f>F5-B5</f>
        <v>18753200.32</v>
      </c>
      <c r="H5" s="51"/>
      <c r="I5" s="51"/>
      <c r="J5" s="51"/>
    </row>
    <row r="6" spans="1:12" x14ac:dyDescent="0.2">
      <c r="A6" s="65"/>
      <c r="B6" s="34"/>
      <c r="C6" s="34"/>
      <c r="D6" s="34"/>
      <c r="E6" s="34"/>
      <c r="F6" s="34"/>
      <c r="G6" s="34"/>
      <c r="J6" s="50"/>
    </row>
    <row r="7" spans="1:12" x14ac:dyDescent="0.2">
      <c r="A7" s="37" t="s">
        <v>6</v>
      </c>
      <c r="B7" s="33">
        <f t="shared" ref="B7:G7" si="1">SUM(B8)</f>
        <v>0</v>
      </c>
      <c r="C7" s="33">
        <f t="shared" si="1"/>
        <v>0</v>
      </c>
      <c r="D7" s="33">
        <f t="shared" si="1"/>
        <v>0</v>
      </c>
      <c r="E7" s="33">
        <f t="shared" si="1"/>
        <v>0</v>
      </c>
      <c r="F7" s="33">
        <f t="shared" si="1"/>
        <v>0</v>
      </c>
      <c r="G7" s="33">
        <f t="shared" si="1"/>
        <v>0</v>
      </c>
      <c r="J7" s="50"/>
    </row>
    <row r="8" spans="1:12" x14ac:dyDescent="0.2">
      <c r="A8" s="64" t="s">
        <v>6</v>
      </c>
      <c r="B8" s="34">
        <v>0</v>
      </c>
      <c r="C8" s="34">
        <v>0</v>
      </c>
      <c r="D8" s="35">
        <f>B8+C8</f>
        <v>0</v>
      </c>
      <c r="E8" s="34">
        <v>0</v>
      </c>
      <c r="F8" s="34">
        <v>0</v>
      </c>
      <c r="G8" s="34">
        <f>F8-B8</f>
        <v>0</v>
      </c>
      <c r="J8" s="50"/>
    </row>
    <row r="9" spans="1:12" x14ac:dyDescent="0.2">
      <c r="A9" s="66"/>
      <c r="B9" s="33"/>
      <c r="C9" s="33"/>
      <c r="D9" s="33"/>
      <c r="E9" s="33"/>
      <c r="F9" s="33"/>
      <c r="G9" s="33"/>
    </row>
    <row r="10" spans="1:12" x14ac:dyDescent="0.2">
      <c r="A10" s="67" t="s">
        <v>7</v>
      </c>
      <c r="B10" s="39">
        <f t="shared" ref="B10:G10" si="2">SUM(B7+B4)</f>
        <v>0</v>
      </c>
      <c r="C10" s="39">
        <f t="shared" si="2"/>
        <v>27321842.5</v>
      </c>
      <c r="D10" s="39">
        <f t="shared" si="2"/>
        <v>27321842.5</v>
      </c>
      <c r="E10" s="39">
        <f t="shared" si="2"/>
        <v>18753200.32</v>
      </c>
      <c r="F10" s="39">
        <f t="shared" si="2"/>
        <v>18753200.32</v>
      </c>
      <c r="G10" s="39">
        <f t="shared" si="2"/>
        <v>18753200.32</v>
      </c>
      <c r="L10" s="38"/>
    </row>
    <row r="11" spans="1:12" x14ac:dyDescent="0.2">
      <c r="A11" s="40"/>
      <c r="B11" s="41"/>
      <c r="C11" s="41"/>
      <c r="D11" s="41"/>
      <c r="E11" s="42" t="s">
        <v>28</v>
      </c>
      <c r="F11" s="43"/>
      <c r="G11" s="39">
        <v>18753200.32</v>
      </c>
      <c r="L11" s="36"/>
    </row>
    <row r="12" spans="1:12" x14ac:dyDescent="0.2">
      <c r="A12" s="44"/>
      <c r="B12" s="44"/>
      <c r="C12" s="44"/>
      <c r="D12" s="44"/>
      <c r="E12" s="44"/>
      <c r="F12" s="44"/>
      <c r="G12" s="44"/>
    </row>
    <row r="13" spans="1:12" x14ac:dyDescent="0.2">
      <c r="A13" s="45"/>
      <c r="B13" s="46"/>
      <c r="C13" s="46"/>
      <c r="D13" s="46"/>
      <c r="E13" s="47"/>
      <c r="F13" s="47"/>
      <c r="G13" s="46"/>
    </row>
    <row r="14" spans="1:12" x14ac:dyDescent="0.2">
      <c r="A14" s="48" t="s">
        <v>21</v>
      </c>
      <c r="B14" s="44"/>
      <c r="C14" s="44"/>
      <c r="D14" s="44"/>
      <c r="E14" s="44"/>
      <c r="F14" s="44"/>
      <c r="G14" s="44"/>
    </row>
    <row r="15" spans="1:12" ht="9.9499999999999993" customHeight="1" x14ac:dyDescent="0.2">
      <c r="A15" s="52" t="s">
        <v>37</v>
      </c>
      <c r="B15" s="52"/>
      <c r="C15" s="52"/>
      <c r="D15" s="52"/>
      <c r="E15" s="52"/>
      <c r="F15" s="52"/>
      <c r="G15" s="52"/>
      <c r="H15" s="52"/>
      <c r="I15" s="52"/>
    </row>
    <row r="16" spans="1:12" x14ac:dyDescent="0.2">
      <c r="A16" t="s">
        <v>38</v>
      </c>
    </row>
    <row r="26" spans="1:7" s="2" customFormat="1" x14ac:dyDescent="0.2">
      <c r="A26" s="77" t="s">
        <v>31</v>
      </c>
      <c r="B26" s="77"/>
      <c r="C26" s="77" t="s">
        <v>32</v>
      </c>
      <c r="D26" s="77"/>
      <c r="E26" s="77"/>
      <c r="F26" s="77"/>
      <c r="G26" s="77"/>
    </row>
    <row r="27" spans="1:7" s="2" customFormat="1" x14ac:dyDescent="0.2">
      <c r="A27" s="77" t="s">
        <v>33</v>
      </c>
      <c r="B27" s="77"/>
      <c r="C27" s="77" t="s">
        <v>34</v>
      </c>
      <c r="D27" s="77"/>
      <c r="E27" s="77"/>
      <c r="F27" s="77"/>
      <c r="G27" s="77"/>
    </row>
    <row r="28" spans="1:7" s="2" customFormat="1" ht="22.5" customHeight="1" x14ac:dyDescent="0.2">
      <c r="A28" s="77" t="s">
        <v>35</v>
      </c>
      <c r="B28" s="77"/>
      <c r="C28" s="78" t="s">
        <v>36</v>
      </c>
      <c r="D28" s="78"/>
      <c r="E28" s="78"/>
      <c r="F28" s="78"/>
      <c r="G28" s="78"/>
    </row>
  </sheetData>
  <mergeCells count="9">
    <mergeCell ref="A27:B27"/>
    <mergeCell ref="C27:G27"/>
    <mergeCell ref="A28:B28"/>
    <mergeCell ref="C28:G28"/>
    <mergeCell ref="A1:G1"/>
    <mergeCell ref="B2:F2"/>
    <mergeCell ref="G2:G3"/>
    <mergeCell ref="A26:B26"/>
    <mergeCell ref="C26:G26"/>
  </mergeCells>
  <pageMargins left="0.7" right="0.7" top="0.75" bottom="0.75" header="0.3" footer="0.3"/>
  <pageSetup scale="8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EAI-C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MARGARITA</cp:lastModifiedBy>
  <cp:lastPrinted>2025-10-21T21:37:20Z</cp:lastPrinted>
  <dcterms:created xsi:type="dcterms:W3CDTF">2012-12-11T20:48:19Z</dcterms:created>
  <dcterms:modified xsi:type="dcterms:W3CDTF">2025-10-21T21:37:37Z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