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6\ESTADOS FINANCIEROS ASEG 2025\1ER TRIMESTTRE 2026\LDF 1T 2026\"/>
    </mc:Choice>
  </mc:AlternateContent>
  <xr:revisionPtr revIDLastSave="0" documentId="13_ncr:1_{435F0650-D812-4C92-8AAB-8A7A18E1B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4" sheetId="1" r:id="rId1"/>
  </sheets>
  <definedNames>
    <definedName name="_xlnm.Print_Area" localSheetId="0">'Formato 4'!$A$1:$E$75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C57" i="1"/>
  <c r="C59" i="1" s="1"/>
  <c r="D57" i="1"/>
  <c r="D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<sst xmlns="http://schemas.openxmlformats.org/spreadsheetml/2006/main" count="72" uniqueCount="50">
  <si>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</si>
  <si>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</si>
  <si>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</si>
  <si>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</si>
  <si>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</si>
  <si>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</si>
  <si>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</si>
  <si>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</si>
  <si>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</si>
  <si>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</si>
  <si>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</si>
  <si>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</si>
  <si>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</si>
  <si>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</si>
  <si>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</si>
  <si>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</si>
  <si>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</si>
  <si>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</si>
  <si>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</si>
  <si>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</si>
  <si>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</si>
  <si>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</si>
  <si>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</si>
  <si>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</si>
  <si>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</si>
  <si>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</si>
  <si>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</si>
  <si>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</si>
  <si>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</si>
  <si>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</si>
  <si>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</si>
  <si>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</si>
  <si>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</si>
  <si>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</si>
  <si>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</si>
  <si>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</si>
  <si>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</si>
  <si>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</si>
  <si>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</si>
  <si>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</si>
  <si>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</si>
  <si>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 xml:space="preserve"> INSTITUTO TECNOLÓGICO SUPERIOR DE ABASOLO</t>
  </si>
  <si>
    <t>Del 01 de enero al 31 de marzo de 2026</t>
  </si>
  <si>
    <t>________________________________________________________________</t>
  </si>
  <si>
    <t>______________________________________________________</t>
  </si>
  <si>
    <t>BRISEIDA ANABEL MAGDALENO GONZÁLEZ</t>
  </si>
  <si>
    <t>VÍCTOR HUGO SALAS PACHECO</t>
  </si>
  <si>
    <t>ENCARGADO DEL DESPACHO DE LA DIRECCIÓN GENERAL</t>
  </si>
  <si>
    <t>"Bajo protesta de decir verdad declaramos de los formatos de la LDF son correctos y responsabilidad del ente emisor"</t>
  </si>
  <si>
    <t>ENCARGADO DEL DESPACHO DE 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</si>
</sst>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4">
    <cellStyle name="Millares" xfId="1" builtinId="3"/>
    <cellStyle name="Millares 2" xfId="2" xr:uid="{4E44E947-8957-4C58-8D5C-B7F6A7C47A68}"/>
    <cellStyle name="Normal" xfId="0" builtinId="0"/>
    <cellStyle name="Normal 3" xfId="3" xr:uid="{31F015F0-8377-49A8-8E12-1F9478282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showGridLines="0" tabSelected="1" topLeftCell="A61" zoomScale="80" zoomScaleNormal="80" workbookViewId="0">
      <selection activeCell="N62" sqref="N62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60" t="s">
        <v>0</v>
      </c>
      <c r="B1" s="60"/>
      <c r="C1" s="60"/>
      <c r="D1" s="60"/>
      <c r="E1" s="10"/>
      <c r="F1" s="10"/>
      <c r="G1" s="10"/>
      <c r="H1" s="10"/>
      <c r="I1" s="10"/>
      <c r="J1" s="10"/>
      <c r="K1" s="10"/>
    </row>
    <row r="2" spans="1:11" x14ac:dyDescent="0.25">
      <c r="A2" s="48" t="s">
        <v>41</v>
      </c>
      <c r="B2" s="49"/>
      <c r="C2" s="49"/>
      <c r="D2" s="50"/>
      <c r="E2" s="1"/>
      <c r="F2" s="1"/>
      <c r="G2" s="1"/>
      <c r="H2" s="1"/>
      <c r="I2" s="1"/>
      <c r="J2" s="1"/>
      <c r="K2" s="1"/>
    </row>
    <row r="3" spans="1:11" x14ac:dyDescent="0.25">
      <c r="A3" s="51" t="s">
        <v>1</v>
      </c>
      <c r="B3" s="52"/>
      <c r="C3" s="52"/>
      <c r="D3" s="53"/>
      <c r="E3" s="1"/>
      <c r="F3" s="1"/>
      <c r="G3" s="1"/>
      <c r="H3" s="1"/>
      <c r="I3" s="1"/>
      <c r="J3" s="1"/>
      <c r="K3" s="1"/>
    </row>
    <row r="4" spans="1:11" x14ac:dyDescent="0.25">
      <c r="A4" s="54" t="s">
        <v>42</v>
      </c>
      <c r="B4" s="55"/>
      <c r="C4" s="55"/>
      <c r="D4" s="56"/>
      <c r="E4" s="1"/>
      <c r="F4" s="1"/>
      <c r="G4" s="1"/>
      <c r="H4" s="1"/>
      <c r="I4" s="1"/>
      <c r="J4" s="1"/>
      <c r="K4" s="1"/>
    </row>
    <row r="5" spans="1:11" x14ac:dyDescent="0.25">
      <c r="A5" s="57" t="s">
        <v>2</v>
      </c>
      <c r="B5" s="58"/>
      <c r="C5" s="58"/>
      <c r="D5" s="5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18</v>
      </c>
      <c r="B7" s="2" t="s">
        <v>25</v>
      </c>
      <c r="C7" s="2" t="s">
        <v>3</v>
      </c>
      <c r="D7" s="2" t="s">
        <v>4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5</v>
      </c>
      <c r="B8" s="25">
        <f>SUM(B9:B11)</f>
        <v>35494292.799999997</v>
      </c>
      <c r="C8" s="25">
        <f>SUM(C9:C11)</f>
        <v>23207155.990000002</v>
      </c>
      <c r="D8" s="25">
        <f>SUM(D9:D11)</f>
        <v>23073620.609999999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6</v>
      </c>
      <c r="B9" s="30">
        <v>35494292.799999997</v>
      </c>
      <c r="C9" s="30">
        <v>15736329.99</v>
      </c>
      <c r="D9" s="30">
        <v>15602794.609999999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7</v>
      </c>
      <c r="B10" s="30">
        <v>0</v>
      </c>
      <c r="C10" s="30">
        <v>7470826</v>
      </c>
      <c r="D10" s="30">
        <v>7470826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8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9</v>
      </c>
      <c r="B13" s="25">
        <f>SUM(B14:B15)</f>
        <v>35494292.799999997</v>
      </c>
      <c r="C13" s="25">
        <f t="shared" ref="C13:D13" si="0">SUM(C14:C15)</f>
        <v>14421095.970000001</v>
      </c>
      <c r="D13" s="25">
        <f t="shared" si="0"/>
        <v>14421095.970000001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10</v>
      </c>
      <c r="B14" s="30">
        <v>35494292.799999997</v>
      </c>
      <c r="C14" s="30">
        <v>8626077.9700000007</v>
      </c>
      <c r="D14" s="30">
        <v>8626077.9700000007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11</v>
      </c>
      <c r="B15" s="30">
        <v>0</v>
      </c>
      <c r="C15" s="30">
        <v>5795018</v>
      </c>
      <c r="D15" s="30">
        <v>5795018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12</v>
      </c>
      <c r="B17" s="28">
        <v>0</v>
      </c>
      <c r="C17" s="25">
        <f>C18+C19</f>
        <v>8646077.9700000007</v>
      </c>
      <c r="D17" s="25">
        <f>D18+D19</f>
        <v>8646077.9700000007</v>
      </c>
    </row>
    <row r="18" spans="1:4" x14ac:dyDescent="0.25">
      <c r="A18" s="3" t="s">
        <v>13</v>
      </c>
      <c r="B18" s="29">
        <v>0</v>
      </c>
      <c r="C18" s="30">
        <v>8626077.9700000007</v>
      </c>
      <c r="D18" s="30">
        <v>8626077.9700000007</v>
      </c>
    </row>
    <row r="19" spans="1:4" x14ac:dyDescent="0.25">
      <c r="A19" s="3" t="s">
        <v>14</v>
      </c>
      <c r="B19" s="29">
        <v>0</v>
      </c>
      <c r="C19" s="30">
        <v>20000</v>
      </c>
      <c r="D19" s="30">
        <v>20000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15</v>
      </c>
      <c r="B21" s="25">
        <f>B8-B13+B17</f>
        <v>0</v>
      </c>
      <c r="C21" s="25">
        <f>C8-C13+C17</f>
        <v>17432137.990000002</v>
      </c>
      <c r="D21" s="25">
        <f>D8-D13+D17</f>
        <v>17298602.609999999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16</v>
      </c>
      <c r="B23" s="25">
        <f>B21-B11</f>
        <v>0</v>
      </c>
      <c r="C23" s="25">
        <f>C21-C11</f>
        <v>17432137.990000002</v>
      </c>
      <c r="D23" s="25">
        <f>D21-D11</f>
        <v>17298602.609999999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17</v>
      </c>
      <c r="B25" s="25">
        <f>B23-B17</f>
        <v>0</v>
      </c>
      <c r="C25" s="25">
        <f>C23-C17</f>
        <v>8786060.0200000014</v>
      </c>
      <c r="D25" s="25">
        <f>D23-D17</f>
        <v>8652524.6399999987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18</v>
      </c>
      <c r="B28" s="19" t="s">
        <v>19</v>
      </c>
      <c r="C28" s="19" t="s">
        <v>3</v>
      </c>
      <c r="D28" s="19" t="s">
        <v>20</v>
      </c>
    </row>
    <row r="29" spans="1:4" x14ac:dyDescent="0.25">
      <c r="A29" s="5" t="s">
        <v>21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22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23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24</v>
      </c>
      <c r="B33" s="32">
        <f>B25+B29</f>
        <v>0</v>
      </c>
      <c r="C33" s="32">
        <f>C25+C29</f>
        <v>8786060.0200000014</v>
      </c>
      <c r="D33" s="32">
        <f>D25+D29</f>
        <v>8652524.6399999987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18</v>
      </c>
      <c r="B36" s="19" t="s">
        <v>25</v>
      </c>
      <c r="C36" s="19" t="s">
        <v>3</v>
      </c>
      <c r="D36" s="19" t="s">
        <v>4</v>
      </c>
    </row>
    <row r="37" spans="1:4" x14ac:dyDescent="0.25">
      <c r="A37" s="5" t="s">
        <v>26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27</v>
      </c>
      <c r="B38" s="33">
        <v>0</v>
      </c>
      <c r="C38" s="33">
        <v>0</v>
      </c>
      <c r="D38" s="33">
        <v>0</v>
      </c>
    </row>
    <row r="39" spans="1:4" x14ac:dyDescent="0.25">
      <c r="A39" s="3" t="s">
        <v>28</v>
      </c>
      <c r="B39" s="33">
        <v>0</v>
      </c>
      <c r="C39" s="33">
        <v>0</v>
      </c>
      <c r="D39" s="33">
        <v>0</v>
      </c>
    </row>
    <row r="40" spans="1:4" x14ac:dyDescent="0.25">
      <c r="A40" s="5" t="s">
        <v>29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30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31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32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18</v>
      </c>
      <c r="B47" s="19" t="s">
        <v>25</v>
      </c>
      <c r="C47" s="19" t="s">
        <v>3</v>
      </c>
      <c r="D47" s="19" t="s">
        <v>4</v>
      </c>
    </row>
    <row r="48" spans="1:4" x14ac:dyDescent="0.25">
      <c r="A48" s="14" t="s">
        <v>33</v>
      </c>
      <c r="B48" s="38">
        <v>35494292.799999997</v>
      </c>
      <c r="C48" s="38">
        <v>15736329.99</v>
      </c>
      <c r="D48" s="38">
        <v>15602794.609999999</v>
      </c>
    </row>
    <row r="49" spans="1:4" x14ac:dyDescent="0.25">
      <c r="A49" s="15" t="s">
        <v>34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27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30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10</v>
      </c>
      <c r="B53" s="40">
        <v>35494292.799999997</v>
      </c>
      <c r="C53" s="40">
        <v>8626077.9700000007</v>
      </c>
      <c r="D53" s="40">
        <v>8626077.9700000007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13</v>
      </c>
      <c r="B55" s="35"/>
      <c r="C55" s="40">
        <v>8626077.9700000007</v>
      </c>
      <c r="D55" s="40">
        <v>8626077.9700000007</v>
      </c>
    </row>
    <row r="56" spans="1:4" x14ac:dyDescent="0.25">
      <c r="A56" s="4"/>
      <c r="B56" s="34"/>
      <c r="C56" s="34"/>
      <c r="D56" s="34"/>
    </row>
    <row r="57" spans="1:4" x14ac:dyDescent="0.25">
      <c r="A57" s="12" t="s">
        <v>39</v>
      </c>
      <c r="B57" s="32">
        <f>B48+B49-B53+B55</f>
        <v>0</v>
      </c>
      <c r="C57" s="32">
        <f>C48+C49-C53+C55</f>
        <v>15736329.99</v>
      </c>
      <c r="D57" s="32">
        <f>D48+D49-D53+D55</f>
        <v>15602794.609999999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35</v>
      </c>
      <c r="B59" s="32">
        <f>B57-B49</f>
        <v>0</v>
      </c>
      <c r="C59" s="32">
        <f>C57-C49</f>
        <v>15736329.99</v>
      </c>
      <c r="D59" s="32">
        <f>D57-D49</f>
        <v>15602794.609999999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18</v>
      </c>
      <c r="B62" s="19" t="s">
        <v>25</v>
      </c>
      <c r="C62" s="19" t="s">
        <v>3</v>
      </c>
      <c r="D62" s="19" t="s">
        <v>4</v>
      </c>
    </row>
    <row r="63" spans="1:4" x14ac:dyDescent="0.25">
      <c r="A63" s="14" t="s">
        <v>7</v>
      </c>
      <c r="B63" s="39">
        <v>0</v>
      </c>
      <c r="C63" s="39">
        <v>7470826</v>
      </c>
      <c r="D63" s="39">
        <v>7470826</v>
      </c>
    </row>
    <row r="64" spans="1:4" ht="30" x14ac:dyDescent="0.25">
      <c r="A64" s="15" t="s">
        <v>36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28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31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37</v>
      </c>
      <c r="B68" s="30">
        <v>0</v>
      </c>
      <c r="C68" s="30">
        <v>5795018</v>
      </c>
      <c r="D68" s="30">
        <v>5795018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14</v>
      </c>
      <c r="B70" s="37">
        <v>0</v>
      </c>
      <c r="C70" s="30">
        <v>20000</v>
      </c>
      <c r="D70" s="30">
        <v>20000</v>
      </c>
    </row>
    <row r="71" spans="1:4" x14ac:dyDescent="0.25">
      <c r="A71" s="4"/>
      <c r="B71" s="27"/>
      <c r="C71" s="27"/>
      <c r="D71" s="27"/>
    </row>
    <row r="72" spans="1:4" x14ac:dyDescent="0.25">
      <c r="A72" s="12" t="s">
        <v>40</v>
      </c>
      <c r="B72" s="25">
        <f>B63+B64-B68+B70</f>
        <v>0</v>
      </c>
      <c r="C72" s="25">
        <f>C63+C64-C68+C70</f>
        <v>1695808</v>
      </c>
      <c r="D72" s="25">
        <f>D63+D64-D68+D70</f>
        <v>1695808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38</v>
      </c>
      <c r="B74" s="25">
        <f>B72-B64</f>
        <v>0</v>
      </c>
      <c r="C74" s="25">
        <f>C72-C64</f>
        <v>1695808</v>
      </c>
      <c r="D74" s="25">
        <f>D72-D64</f>
        <v>1695808</v>
      </c>
    </row>
    <row r="75" spans="1:4" x14ac:dyDescent="0.25">
      <c r="A75" s="6"/>
      <c r="B75" s="21"/>
      <c r="C75" s="21"/>
      <c r="D75" s="21"/>
    </row>
    <row r="76" spans="1:4" x14ac:dyDescent="0.25">
      <c r="A76" s="41" t="s">
        <v>48</v>
      </c>
    </row>
    <row r="79" spans="1:4" s="1" customFormat="1" x14ac:dyDescent="0.25"/>
    <row r="80" spans="1:4" s="1" customFormat="1" x14ac:dyDescent="0.25"/>
    <row r="81" spans="1:11" s="1" customFormat="1" x14ac:dyDescent="0.25"/>
    <row r="86" spans="1:11" x14ac:dyDescent="0.25">
      <c r="A86" s="42" t="s">
        <v>43</v>
      </c>
      <c r="B86" s="46" t="s">
        <v>44</v>
      </c>
      <c r="C86" s="46"/>
      <c r="D86" s="46"/>
      <c r="E86" s="43"/>
      <c r="F86" s="43"/>
      <c r="G86" s="43"/>
      <c r="H86" s="43"/>
      <c r="I86" s="43"/>
      <c r="J86" s="43"/>
      <c r="K86" s="43"/>
    </row>
    <row r="87" spans="1:11" x14ac:dyDescent="0.25">
      <c r="A87" s="44" t="s">
        <v>45</v>
      </c>
      <c r="B87" s="47" t="s">
        <v>46</v>
      </c>
      <c r="C87" s="47"/>
      <c r="D87" s="47"/>
      <c r="E87" s="45"/>
      <c r="F87" s="47"/>
      <c r="G87" s="47"/>
      <c r="H87" s="47"/>
      <c r="I87" s="47"/>
      <c r="J87" s="47"/>
      <c r="K87" s="47"/>
    </row>
    <row r="88" spans="1:11" x14ac:dyDescent="0.25">
      <c r="A88" s="44" t="s">
        <v>47</v>
      </c>
      <c r="B88" s="47" t="s">
        <v>49</v>
      </c>
      <c r="C88" s="47"/>
      <c r="D88" s="47"/>
      <c r="E88" s="45"/>
      <c r="F88" s="47"/>
      <c r="G88" s="47"/>
      <c r="H88" s="47"/>
      <c r="I88" s="47"/>
      <c r="J88" s="47"/>
      <c r="K88" s="47"/>
    </row>
  </sheetData>
  <mergeCells count="10">
    <mergeCell ref="A2:D2"/>
    <mergeCell ref="A3:D3"/>
    <mergeCell ref="A4:D4"/>
    <mergeCell ref="A5:D5"/>
    <mergeCell ref="A1:D1"/>
    <mergeCell ref="B86:D86"/>
    <mergeCell ref="B87:D87"/>
    <mergeCell ref="F87:K87"/>
    <mergeCell ref="B88:D88"/>
    <mergeCell ref="F88:K88"/>
  </mergeCells>
  <pageMargins left="0.45" right="0.25" top="0.42" bottom="0.38" header="0.28999999999999998" footer="0.3"/>
  <pageSetup scale="52" orientation="portrait" r:id="rId1"/>
  <ignoredErrors>
    <ignoredError sqref="B8:D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2026-04-20T15:32:27Z</cp:lastPrinted>
  <dcterms:created xsi:type="dcterms:W3CDTF">2018-11-21T17:29:53Z</dcterms:created>
  <dcterms:modified xsi:type="dcterms:W3CDTF">2026-04-20T15:32:30Z</dcterms:modified>
</cp:coreProperties>
</file>