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GARITA\Videos\CONTABILIDAD\AÑO 2025\PAGINA WEB 2025\ANUAL 2026\"/>
    </mc:Choice>
  </mc:AlternateContent>
  <xr:revisionPtr revIDLastSave="0" documentId="13_ncr:1_{BFD46E73-7408-41DF-BA31-FF0A8295293A}" xr6:coauthVersionLast="47" xr6:coauthVersionMax="47" xr10:uidLastSave="{00000000-0000-0000-0000-000000000000}"/>
  <bookViews>
    <workbookView xWindow="1125" yWindow="1125" windowWidth="16800" windowHeight="14355" xr2:uid="{19E524C1-4A27-49E1-90E5-4E37CC1ED840}"/>
  </bookViews>
  <sheets>
    <sheet name="Formato 7 a)" sheetId="1" r:id="rId1"/>
  </sheets>
  <externalReferences>
    <externalReference r:id="rId2"/>
    <externalReference r:id="rId3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F24" i="1"/>
  <c r="E24" i="1"/>
  <c r="D24" i="1"/>
  <c r="C24" i="1"/>
  <c r="D5" i="1"/>
  <c r="E5" i="1" s="1"/>
  <c r="F5" i="1" s="1"/>
  <c r="G5" i="1" s="1"/>
  <c r="C5" i="1"/>
  <c r="G13" i="1"/>
  <c r="F13" i="1"/>
  <c r="E13" i="1"/>
  <c r="D13" i="1"/>
  <c r="C13" i="1"/>
  <c r="G27" i="1" l="1"/>
  <c r="F27" i="1"/>
  <c r="E27" i="1"/>
  <c r="D27" i="1"/>
  <c r="C27" i="1"/>
  <c r="B27" i="1"/>
  <c r="G20" i="1"/>
  <c r="F20" i="1"/>
  <c r="E20" i="1"/>
  <c r="D20" i="1"/>
  <c r="D30" i="1" s="1"/>
  <c r="C20" i="1"/>
  <c r="B20" i="1"/>
  <c r="G6" i="1"/>
  <c r="F6" i="1"/>
  <c r="E6" i="1"/>
  <c r="D6" i="1"/>
  <c r="C6" i="1"/>
  <c r="B6" i="1"/>
  <c r="A1" i="1"/>
  <c r="C30" i="1" l="1"/>
  <c r="E30" i="1"/>
  <c r="B30" i="1"/>
  <c r="F30" i="1"/>
  <c r="G30" i="1"/>
</calcChain>
</file>

<file path=xl/sharedStrings.xml><?xml version="1.0" encoding="utf-8"?>
<sst xmlns="http://schemas.openxmlformats.org/spreadsheetml/2006/main" count="33" uniqueCount="31">
  <si>
    <t>Proyecciones de Ingresos - LDF</t>
  </si>
  <si>
    <t>(PESOS)</t>
  </si>
  <si>
    <t>(CIFRAS NOMINALES)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</si>
  <si>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</si>
  <si>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</si>
  <si>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</si>
  <si>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</si>
  <si>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</si>
  <si>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</si>
  <si>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</si>
  <si>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</si>
  <si>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</si>
  <si>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</si>
  <si>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</si>
  <si>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</si>
  <si>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</si>
  <si>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</si>
  <si>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</si>
  <si>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</si>
  <si>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</si>
  <si>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</si>
  <si>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</si>
  <si>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</si>
  <si>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</si>
  <si>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</si>
  <si>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</si>
  <si>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</si>
  <si>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</si>
  <si>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</si>
  <si>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</si>
  <si>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Concepto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</si>
</sst>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_-&quot;$&quot;* #,##0.00_-;\-&quot;$&quot;* #,##0.00_-;_-&quot;$&quot;* &quot;-&quot;??_-;_-@_-"/>
    <numFmt numFmtId="167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1"/>
      <color indexed="8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22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</borders>
  <cellStyleXfs count="167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4" fontId="4" fillId="4" borderId="15" applyNumberFormat="0" applyProtection="0">
      <alignment horizontal="center" vertical="center" wrapText="1"/>
    </xf>
    <xf numFmtId="4" fontId="5" fillId="5" borderId="15" applyNumberFormat="0" applyProtection="0">
      <alignment horizontal="center" vertical="center" wrapText="1"/>
    </xf>
    <xf numFmtId="4" fontId="6" fillId="4" borderId="15" applyNumberFormat="0" applyProtection="0">
      <alignment horizontal="left" vertical="center" wrapText="1"/>
    </xf>
    <xf numFmtId="4" fontId="7" fillId="6" borderId="0" applyNumberFormat="0" applyProtection="0">
      <alignment horizontal="left" vertical="center" wrapText="1"/>
    </xf>
    <xf numFmtId="4" fontId="8" fillId="7" borderId="15" applyNumberFormat="0" applyProtection="0">
      <alignment horizontal="right" vertical="center"/>
    </xf>
    <xf numFmtId="4" fontId="8" fillId="8" borderId="15" applyNumberFormat="0" applyProtection="0">
      <alignment horizontal="right" vertical="center"/>
    </xf>
    <xf numFmtId="4" fontId="8" fillId="9" borderId="15" applyNumberFormat="0" applyProtection="0">
      <alignment horizontal="right" vertical="center"/>
    </xf>
    <xf numFmtId="4" fontId="8" fillId="10" borderId="15" applyNumberFormat="0" applyProtection="0">
      <alignment horizontal="right" vertical="center"/>
    </xf>
    <xf numFmtId="4" fontId="8" fillId="11" borderId="15" applyNumberFormat="0" applyProtection="0">
      <alignment horizontal="right" vertical="center"/>
    </xf>
    <xf numFmtId="4" fontId="8" fillId="12" borderId="15" applyNumberFormat="0" applyProtection="0">
      <alignment horizontal="right" vertical="center"/>
    </xf>
    <xf numFmtId="4" fontId="8" fillId="13" borderId="15" applyNumberFormat="0" applyProtection="0">
      <alignment horizontal="right" vertical="center"/>
    </xf>
    <xf numFmtId="4" fontId="8" fillId="14" borderId="15" applyNumberFormat="0" applyProtection="0">
      <alignment horizontal="right" vertical="center"/>
    </xf>
    <xf numFmtId="4" fontId="8" fillId="15" borderId="15" applyNumberFormat="0" applyProtection="0">
      <alignment horizontal="right" vertical="center"/>
    </xf>
    <xf numFmtId="4" fontId="9" fillId="16" borderId="16" applyNumberFormat="0" applyProtection="0">
      <alignment horizontal="left" vertical="center" indent="1"/>
    </xf>
    <xf numFmtId="4" fontId="9" fillId="17" borderId="0" applyNumberFormat="0" applyProtection="0">
      <alignment horizontal="left" vertical="center" indent="1"/>
    </xf>
    <xf numFmtId="4" fontId="10" fillId="18" borderId="0" applyNumberFormat="0" applyProtection="0">
      <alignment horizontal="left" vertical="center" indent="1"/>
    </xf>
    <xf numFmtId="4" fontId="8" fillId="19" borderId="15" applyNumberFormat="0" applyProtection="0">
      <alignment horizontal="right" vertical="center"/>
    </xf>
    <xf numFmtId="4" fontId="3" fillId="0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3" fillId="0" borderId="0" applyNumberFormat="0" applyProtection="0">
      <alignment horizontal="left" vertical="center" indent="1"/>
    </xf>
    <xf numFmtId="4" fontId="8" fillId="20" borderId="15" applyNumberFormat="0" applyProtection="0">
      <alignment vertical="center"/>
    </xf>
    <xf numFmtId="4" fontId="11" fillId="20" borderId="15" applyNumberFormat="0" applyProtection="0">
      <alignment vertical="center"/>
    </xf>
    <xf numFmtId="4" fontId="10" fillId="19" borderId="17" applyNumberFormat="0" applyProtection="0">
      <alignment horizontal="left" vertical="center" indent="1"/>
    </xf>
    <xf numFmtId="4" fontId="12" fillId="6" borderId="18" applyNumberFormat="0" applyProtection="0">
      <alignment horizontal="center" vertical="center" wrapText="1"/>
    </xf>
    <xf numFmtId="4" fontId="11" fillId="20" borderId="15" applyNumberFormat="0" applyProtection="0">
      <alignment horizontal="center" vertical="center" wrapText="1"/>
    </xf>
    <xf numFmtId="4" fontId="13" fillId="21" borderId="18" applyNumberFormat="0" applyProtection="0">
      <alignment horizontal="left" vertical="center" wrapText="1"/>
    </xf>
    <xf numFmtId="4" fontId="14" fillId="0" borderId="0" applyNumberFormat="0" applyProtection="0">
      <alignment horizontal="left" vertical="center" indent="1"/>
    </xf>
    <xf numFmtId="4" fontId="15" fillId="20" borderId="15" applyNumberFormat="0" applyProtection="0">
      <alignment horizontal="right" vertical="center"/>
    </xf>
    <xf numFmtId="167" fontId="2" fillId="0" borderId="0" applyFont="0" applyFill="0" applyBorder="0" applyAlignment="0" applyProtection="0"/>
    <xf numFmtId="0" fontId="2" fillId="0" borderId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6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16" fillId="3" borderId="14" applyNumberFormat="0" applyFont="0" applyAlignment="0" applyProtection="0"/>
    <xf numFmtId="0" fontId="16" fillId="3" borderId="14" applyNumberFormat="0" applyFont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32">
    <xf numFmtId="0" fontId="0" fillId="0" borderId="0" xfId="0"/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indent="3"/>
    </xf>
    <xf numFmtId="0" fontId="0" fillId="0" borderId="12" xfId="0" applyBorder="1" applyAlignment="1">
      <alignment horizontal="left" vertical="center" indent="6"/>
    </xf>
    <xf numFmtId="0" fontId="0" fillId="0" borderId="12" xfId="0" applyBorder="1" applyAlignment="1">
      <alignment horizontal="left" vertical="center" wrapText="1" indent="6"/>
    </xf>
    <xf numFmtId="0" fontId="0" fillId="0" borderId="12" xfId="0" applyBorder="1" applyAlignment="1">
      <alignment horizontal="left" indent="6"/>
    </xf>
    <xf numFmtId="0" fontId="1" fillId="0" borderId="12" xfId="0" applyFont="1" applyBorder="1" applyAlignment="1">
      <alignment horizontal="left" vertical="center" indent="3"/>
    </xf>
    <xf numFmtId="0" fontId="0" fillId="0" borderId="12" xfId="0" applyBorder="1" applyAlignment="1">
      <alignment horizontal="left" vertical="center" indent="9"/>
    </xf>
    <xf numFmtId="0" fontId="0" fillId="0" borderId="12" xfId="0" applyBorder="1" applyAlignment="1">
      <alignment vertical="center"/>
    </xf>
    <xf numFmtId="0" fontId="1" fillId="0" borderId="12" xfId="0" applyFont="1" applyBorder="1"/>
    <xf numFmtId="0" fontId="0" fillId="0" borderId="12" xfId="0" applyBorder="1" applyAlignment="1">
      <alignment wrapText="1"/>
    </xf>
    <xf numFmtId="0" fontId="0" fillId="0" borderId="13" xfId="0" applyBorder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3" fontId="1" fillId="0" borderId="6" xfId="0" applyNumberFormat="1" applyFont="1" applyBorder="1" applyAlignment="1" applyProtection="1">
      <alignment horizontal="right" vertical="center"/>
      <protection locked="0"/>
    </xf>
    <xf numFmtId="3" fontId="0" fillId="0" borderId="12" xfId="0" applyNumberFormat="1" applyBorder="1" applyAlignment="1" applyProtection="1">
      <alignment horizontal="right" vertical="top"/>
      <protection locked="0"/>
    </xf>
    <xf numFmtId="3" fontId="0" fillId="0" borderId="0" xfId="0" applyNumberFormat="1"/>
    <xf numFmtId="3" fontId="0" fillId="0" borderId="6" xfId="0" applyNumberFormat="1" applyBorder="1" applyAlignment="1" applyProtection="1">
      <alignment horizontal="right" vertical="center"/>
      <protection locked="0"/>
    </xf>
    <xf numFmtId="3" fontId="0" fillId="0" borderId="6" xfId="0" applyNumberFormat="1" applyBorder="1" applyAlignment="1">
      <alignment horizontal="right" vertical="center"/>
    </xf>
    <xf numFmtId="3" fontId="0" fillId="0" borderId="12" xfId="0" applyNumberFormat="1" applyBorder="1" applyAlignment="1">
      <alignment horizontal="center"/>
    </xf>
    <xf numFmtId="3" fontId="0" fillId="0" borderId="12" xfId="0" applyNumberFormat="1" applyBorder="1"/>
    <xf numFmtId="3" fontId="1" fillId="0" borderId="12" xfId="0" applyNumberFormat="1" applyFont="1" applyBorder="1"/>
    <xf numFmtId="3" fontId="0" fillId="0" borderId="13" xfId="0" applyNumberFormat="1" applyBorder="1"/>
  </cellXfs>
  <cellStyles count="167">
    <cellStyle name="20% - Énfasis4 2" xfId="36" xr:uid="{36C86557-3AA1-4DA3-9B6F-E5D9A4476FE5}"/>
    <cellStyle name="20% - Énfasis4 3" xfId="37" xr:uid="{2A217E1C-F128-4488-9CF6-66F957B34DBA}"/>
    <cellStyle name="Euro" xfId="38" xr:uid="{051C539E-7120-4F49-BFD5-7A19DB62CDE8}"/>
    <cellStyle name="Euro 2" xfId="39" xr:uid="{F0F743B8-AB9B-4B4C-9C37-4D40EAC92CCA}"/>
    <cellStyle name="Millares 2" xfId="40" xr:uid="{AB9EEC74-293B-4B4A-9404-C1EFD6D927A8}"/>
    <cellStyle name="Millares 2 2" xfId="41" xr:uid="{EC50C641-8655-416D-A7CA-1F66A34A9784}"/>
    <cellStyle name="Millares 3" xfId="42" xr:uid="{1C35E778-9905-40FF-A903-5F034A9F52DF}"/>
    <cellStyle name="Millares 4" xfId="43" xr:uid="{919F0191-E336-44B4-AFEE-0D8190BE1584}"/>
    <cellStyle name="Millares 5" xfId="44" xr:uid="{1AE0A0FE-F96A-4438-8274-4E376BDF9317}"/>
    <cellStyle name="Millares 5 2" xfId="45" xr:uid="{D798F4C3-F4B9-48AE-877B-14A396484CA6}"/>
    <cellStyle name="Millares 6" xfId="46" xr:uid="{DBCF3C8F-B9CF-4F8D-8A72-0CDD11187079}"/>
    <cellStyle name="Millares 7" xfId="47" xr:uid="{5BA0B195-FABD-4A0A-ACEC-A1590BD509D4}"/>
    <cellStyle name="Millares 8" xfId="34" xr:uid="{FFB69BD7-2BCA-4FBB-8652-887453E74004}"/>
    <cellStyle name="Moneda 2" xfId="48" xr:uid="{9095013F-8219-4D17-8B4B-D1381D7D14C3}"/>
    <cellStyle name="Moneda 2 2" xfId="49" xr:uid="{868D763D-EFD3-428A-BFC0-D2E28DA88B99}"/>
    <cellStyle name="Normal" xfId="0" builtinId="0"/>
    <cellStyle name="Normal 10" xfId="1" xr:uid="{7B32BA30-2AA9-4975-A909-70FD5F68A746}"/>
    <cellStyle name="Normal 10 10" xfId="50" xr:uid="{F04C5AC2-5C77-4487-9506-2E670709D897}"/>
    <cellStyle name="Normal 10 11" xfId="51" xr:uid="{F7557D0F-80DE-43C0-AAC2-C51756817F5D}"/>
    <cellStyle name="Normal 10 12" xfId="52" xr:uid="{F668E63C-0067-4D6C-823C-06F984BC40F3}"/>
    <cellStyle name="Normal 10 13" xfId="53" xr:uid="{B460E348-24BF-472B-A998-FB4300884C1D}"/>
    <cellStyle name="Normal 10 2" xfId="54" xr:uid="{480B2AB6-20EF-46FD-B1E6-88441E8CD1FF}"/>
    <cellStyle name="Normal 10 3" xfId="55" xr:uid="{F308EB21-563A-4824-90DE-71A4F2D7E922}"/>
    <cellStyle name="Normal 10 4" xfId="56" xr:uid="{F3B00400-A185-4186-9A0C-EDC4B71CFAD0}"/>
    <cellStyle name="Normal 10 5" xfId="57" xr:uid="{C37022FA-4ACE-4EE6-B526-FF3F47AB7562}"/>
    <cellStyle name="Normal 10 6" xfId="58" xr:uid="{E7BBEC5F-EB0B-4E2A-A1BF-3C3FEC543A17}"/>
    <cellStyle name="Normal 10 7" xfId="59" xr:uid="{42666B22-C264-4543-9830-686428D06325}"/>
    <cellStyle name="Normal 10 8" xfId="60" xr:uid="{B9B16DA8-DB1F-44A3-A08A-46E6BB5985E7}"/>
    <cellStyle name="Normal 10 9" xfId="61" xr:uid="{EAA47DBB-7F10-4E91-B69B-88366B8EB836}"/>
    <cellStyle name="Normal 11" xfId="2" xr:uid="{ADCC68B4-6394-4927-A094-110C55D745DC}"/>
    <cellStyle name="Normal 11 10" xfId="62" xr:uid="{990489B4-5B0A-458F-B802-1C98A9A1246F}"/>
    <cellStyle name="Normal 11 11" xfId="63" xr:uid="{A0B2F999-C780-43E7-B455-E631ADBC6765}"/>
    <cellStyle name="Normal 11 12" xfId="64" xr:uid="{9549CCB6-1076-4CD7-BCA0-89DB82DFE6F9}"/>
    <cellStyle name="Normal 11 13" xfId="65" xr:uid="{185181FC-0CC5-4B8A-9EEB-E21F5CF35404}"/>
    <cellStyle name="Normal 11 2" xfId="66" xr:uid="{93A7114E-AEC4-4948-8D27-A226EE0272B0}"/>
    <cellStyle name="Normal 11 3" xfId="67" xr:uid="{F799026E-E354-4423-935E-B334E14272A0}"/>
    <cellStyle name="Normal 11 4" xfId="68" xr:uid="{4429A19C-32AA-4992-8365-835A6C3BEA21}"/>
    <cellStyle name="Normal 11 5" xfId="69" xr:uid="{9CB70ED9-646A-4EED-97DB-FB230027D657}"/>
    <cellStyle name="Normal 11 6" xfId="70" xr:uid="{D53737AE-944B-4944-87E8-C92B26AEAF00}"/>
    <cellStyle name="Normal 11 7" xfId="71" xr:uid="{D2ADB6D6-60A9-4F4B-AB9F-9B1485C6D38B}"/>
    <cellStyle name="Normal 11 8" xfId="72" xr:uid="{D3BB7DCB-8521-4A70-A3DC-24788EEA9F03}"/>
    <cellStyle name="Normal 11 9" xfId="73" xr:uid="{E34EC177-FD90-49D1-88F5-AC99E4C601D8}"/>
    <cellStyle name="Normal 12" xfId="74" xr:uid="{B1D0E6DE-2873-46E3-A36F-5D57C5C52DAF}"/>
    <cellStyle name="Normal 13" xfId="75" xr:uid="{8FE4504F-A1D6-4252-A6F7-9481761B8A5F}"/>
    <cellStyle name="Normal 14" xfId="76" xr:uid="{40744D82-F245-43A8-A0AE-D53D2B20977D}"/>
    <cellStyle name="Normal 15" xfId="77" xr:uid="{F51C72D1-6687-4AF8-A924-FE9E42214283}"/>
    <cellStyle name="Normal 2" xfId="3" xr:uid="{13CB4C84-4A48-4991-9879-349C72452492}"/>
    <cellStyle name="Normal 2 10" xfId="78" xr:uid="{DC031D01-3128-47B7-8A58-3DF5EB5B4A00}"/>
    <cellStyle name="Normal 2 11" xfId="79" xr:uid="{9A983E0E-DC9B-4197-85AA-20D651C9C315}"/>
    <cellStyle name="Normal 2 12" xfId="80" xr:uid="{8CE4D63C-B2A8-47D9-9163-89706C3C07AC}"/>
    <cellStyle name="Normal 2 13" xfId="81" xr:uid="{505B93B0-6185-49D5-A440-7E8DBB279E6A}"/>
    <cellStyle name="Normal 2 14" xfId="82" xr:uid="{0D1F538A-B20D-48B9-BC59-F88AF8928BE6}"/>
    <cellStyle name="Normal 2 15" xfId="83" xr:uid="{3D74AE66-D33F-4435-A984-B7297CE39121}"/>
    <cellStyle name="Normal 2 16" xfId="84" xr:uid="{1A9DDFDF-7A52-4B1A-9AFC-F39ECD97019B}"/>
    <cellStyle name="Normal 2 17" xfId="85" xr:uid="{7C24D9FB-5ED7-4D64-ADA1-87069640D573}"/>
    <cellStyle name="Normal 2 2" xfId="86" xr:uid="{4B462D26-2490-46BB-85CE-88B4EDD6AA2F}"/>
    <cellStyle name="Normal 2 2 2" xfId="87" xr:uid="{CA135ECA-FEEE-4C6F-96B8-6F829210FC9F}"/>
    <cellStyle name="Normal 2 2 2 2" xfId="88" xr:uid="{7ECE7B67-B2EF-43FC-8BEE-FA0EAB19FEA0}"/>
    <cellStyle name="Normal 2 2 3" xfId="89" xr:uid="{9B420204-5FCA-48B0-9A7B-370499533ECC}"/>
    <cellStyle name="Normal 2 3" xfId="90" xr:uid="{494B61B0-46D6-48CC-BD09-EBB705262638}"/>
    <cellStyle name="Normal 2 4" xfId="91" xr:uid="{DA3C3590-BEA3-42ED-9014-92CB871AE917}"/>
    <cellStyle name="Normal 2 5" xfId="92" xr:uid="{0E58FDC3-15A6-4F2A-A12E-2227CA66E655}"/>
    <cellStyle name="Normal 2 6" xfId="93" xr:uid="{BC1EBA72-6843-409A-A58E-3F5E86E7968D}"/>
    <cellStyle name="Normal 2 7" xfId="94" xr:uid="{15982891-3712-46F7-8317-7D9B3FFB5001}"/>
    <cellStyle name="Normal 2 8" xfId="95" xr:uid="{F451B451-8D09-4D37-998E-B960B659B8DF}"/>
    <cellStyle name="Normal 2 9" xfId="96" xr:uid="{ABE7C822-31BF-4434-B583-DE896362DE58}"/>
    <cellStyle name="Normal 3" xfId="4" xr:uid="{94FF4BBC-9EE3-47CE-8DF6-36BF278A452C}"/>
    <cellStyle name="Normal 3 10" xfId="97" xr:uid="{4D1CE8C8-BF35-47EB-9006-DA3F2AB9097D}"/>
    <cellStyle name="Normal 3 11" xfId="98" xr:uid="{B86FC34D-720D-4397-8103-0BB888C211CE}"/>
    <cellStyle name="Normal 3 12" xfId="99" xr:uid="{D8CEFBB8-33E7-4FB3-82AA-F395EC05F1E2}"/>
    <cellStyle name="Normal 3 13" xfId="100" xr:uid="{ECBA4263-AA4D-4616-8FDE-1C6665C5F902}"/>
    <cellStyle name="Normal 3 2" xfId="101" xr:uid="{13C5AF0A-BD38-4233-AF98-EB84F062FDBD}"/>
    <cellStyle name="Normal 3 3" xfId="102" xr:uid="{403501B2-31DB-4EA1-B1AA-6A8FA1D25AAF}"/>
    <cellStyle name="Normal 3 4" xfId="103" xr:uid="{A9529650-AEFC-403A-B60C-58470CF68CE1}"/>
    <cellStyle name="Normal 3 5" xfId="104" xr:uid="{90631CF4-972D-4FD3-805B-22BE61FD0563}"/>
    <cellStyle name="Normal 3 6" xfId="105" xr:uid="{8E6663D8-F56A-4DF1-866B-F5A0CBE36AAD}"/>
    <cellStyle name="Normal 3 7" xfId="106" xr:uid="{76020E40-C359-400C-9533-C112BB07C147}"/>
    <cellStyle name="Normal 3 8" xfId="107" xr:uid="{C7C28BB4-4CB1-4AC9-A616-286206CD7CED}"/>
    <cellStyle name="Normal 3 9" xfId="108" xr:uid="{2CAE74B6-448D-44AC-8AB3-E3166B73A858}"/>
    <cellStyle name="Normal 4" xfId="109" xr:uid="{C8227FC4-79C6-401A-BB78-443ED8C9542B}"/>
    <cellStyle name="Normal 4 10" xfId="110" xr:uid="{B32EFBA2-518B-4C83-883D-D708E8099513}"/>
    <cellStyle name="Normal 4 11" xfId="111" xr:uid="{315A12C1-A359-4CBE-993B-42BB219C7C0C}"/>
    <cellStyle name="Normal 4 12" xfId="112" xr:uid="{8B78E968-C7E4-473A-B7EA-002D2F05C035}"/>
    <cellStyle name="Normal 4 13" xfId="113" xr:uid="{1CCAD0DF-B2E1-4C61-ACA0-931726C30E3D}"/>
    <cellStyle name="Normal 4 2" xfId="114" xr:uid="{3E792900-D69B-40AB-84B3-6511E1C965A5}"/>
    <cellStyle name="Normal 4 3" xfId="115" xr:uid="{A1A648F1-4065-45FC-A27A-785EF6F28FEE}"/>
    <cellStyle name="Normal 4 4" xfId="35" xr:uid="{2A0EFCC4-B8EB-4BB4-A0FB-4718C13FFCD9}"/>
    <cellStyle name="Normal 4 5" xfId="116" xr:uid="{F2897751-B27E-4332-B608-7EEE0AC48D38}"/>
    <cellStyle name="Normal 4 6" xfId="117" xr:uid="{5B256B38-B97E-4EDC-A508-42BBD484B789}"/>
    <cellStyle name="Normal 4 7" xfId="118" xr:uid="{5F02E44D-3497-47A4-84C2-E496DD668119}"/>
    <cellStyle name="Normal 4 8" xfId="119" xr:uid="{589E4681-B5EC-458A-A132-D06B7FDA8D6A}"/>
    <cellStyle name="Normal 4 9" xfId="120" xr:uid="{76123618-0BC2-4D24-A4F2-C8E1DC7C632A}"/>
    <cellStyle name="Normal 5" xfId="121" xr:uid="{63F87B78-0F85-46D7-8F1D-212DB31948EB}"/>
    <cellStyle name="Normal 5 10" xfId="122" xr:uid="{14FE2519-1989-4F37-80C8-ED52DCBA9C9C}"/>
    <cellStyle name="Normal 5 11" xfId="123" xr:uid="{AAF6FAD2-E782-49B4-9E37-2342CFA83153}"/>
    <cellStyle name="Normal 5 12" xfId="124" xr:uid="{32784FD2-92F5-467D-9F81-516B16E1DEFB}"/>
    <cellStyle name="Normal 5 13" xfId="125" xr:uid="{855A2FA9-D5AE-44CC-A8E3-5E18BF3B7611}"/>
    <cellStyle name="Normal 5 2" xfId="126" xr:uid="{B642FA20-4555-401B-926E-8608B54FF4BA}"/>
    <cellStyle name="Normal 5 3" xfId="127" xr:uid="{7B327D5F-9791-415D-B878-2A29DB7723C9}"/>
    <cellStyle name="Normal 5 4" xfId="128" xr:uid="{FDCC21C2-F9FB-4864-8B29-1A59FE341012}"/>
    <cellStyle name="Normal 5 5" xfId="129" xr:uid="{03A84923-65A3-4929-9516-5B8EB80B8454}"/>
    <cellStyle name="Normal 5 6" xfId="130" xr:uid="{5ADE7F7C-B545-4B9B-B9B8-3E4D04B3E09C}"/>
    <cellStyle name="Normal 5 7" xfId="131" xr:uid="{72F2C032-A35D-4B1B-B7D0-0FC2F429DA26}"/>
    <cellStyle name="Normal 5 8" xfId="132" xr:uid="{D5707F0C-182D-4BC3-81AF-ACE4AC4FDBCF}"/>
    <cellStyle name="Normal 5 9" xfId="133" xr:uid="{5485E412-CE34-4CE0-B9D3-8FA9CBF784E3}"/>
    <cellStyle name="Normal 6" xfId="134" xr:uid="{498980E9-A622-4BB0-9BC0-A12677F691E3}"/>
    <cellStyle name="Normal 6 10" xfId="135" xr:uid="{D7541896-D4BE-41DE-876E-3995AB51E4F4}"/>
    <cellStyle name="Normal 6 11" xfId="136" xr:uid="{8416009D-5BF5-4D2E-912D-652A019A1896}"/>
    <cellStyle name="Normal 6 12" xfId="137" xr:uid="{152E8B95-A1A8-4611-A32C-EC34D8893D26}"/>
    <cellStyle name="Normal 6 13" xfId="138" xr:uid="{7C9D2188-E541-49D2-A533-303FB8E3446A}"/>
    <cellStyle name="Normal 6 2" xfId="139" xr:uid="{8AF01E7D-FD3C-440F-B763-9ECA2753407F}"/>
    <cellStyle name="Normal 6 3" xfId="140" xr:uid="{33C87E96-07BB-4A95-84E1-DC7C491EC64E}"/>
    <cellStyle name="Normal 6 4" xfId="141" xr:uid="{42B5576F-BC53-42B9-B11A-1E499F27DF0A}"/>
    <cellStyle name="Normal 6 5" xfId="142" xr:uid="{869A0309-7997-492B-8D11-1166501D0DE4}"/>
    <cellStyle name="Normal 6 6" xfId="143" xr:uid="{FA77EEE6-FE77-4D34-B719-714C8D57D0DA}"/>
    <cellStyle name="Normal 6 7" xfId="144" xr:uid="{D3BFBDCD-A8E3-47F2-BAA1-3619B6790585}"/>
    <cellStyle name="Normal 6 8" xfId="145" xr:uid="{E5C2E4F1-97A2-4F72-9A4A-3CEAA4EBFA32}"/>
    <cellStyle name="Normal 6 9" xfId="146" xr:uid="{6B1CF20D-182A-4825-8114-12FBEE3DB50A}"/>
    <cellStyle name="Normal 67" xfId="147" xr:uid="{2F882297-85A1-4F3D-96AD-10A72F790F9A}"/>
    <cellStyle name="Normal 7" xfId="148" xr:uid="{87B2918E-477B-4845-ACD0-DDD7601D3872}"/>
    <cellStyle name="Normal 7 10" xfId="149" xr:uid="{3BA3F20A-D5D8-4760-9DEE-080D8CA16C8F}"/>
    <cellStyle name="Normal 7 11" xfId="150" xr:uid="{0E33B8A8-5404-4653-9D94-78AE88268A9E}"/>
    <cellStyle name="Normal 7 12" xfId="151" xr:uid="{F31F2993-4C57-494D-9754-B0609F24A1D9}"/>
    <cellStyle name="Normal 7 13" xfId="152" xr:uid="{B8AFFEE2-3BCC-42BE-8F06-037705C13D48}"/>
    <cellStyle name="Normal 7 2" xfId="153" xr:uid="{7CFD524B-4C29-4537-A238-3FFEB3C253DD}"/>
    <cellStyle name="Normal 7 3" xfId="154" xr:uid="{534A85C1-AA53-44BA-9CFD-621B17468934}"/>
    <cellStyle name="Normal 7 4" xfId="155" xr:uid="{56BD246B-939D-4DF1-91B6-FEF16FD90F78}"/>
    <cellStyle name="Normal 7 5" xfId="156" xr:uid="{2DD59F99-B0C7-4CC6-9A63-6ECE15136FED}"/>
    <cellStyle name="Normal 7 6" xfId="157" xr:uid="{EBBACB36-676F-4D82-A748-9030A3E2678C}"/>
    <cellStyle name="Normal 7 7" xfId="158" xr:uid="{DEB41DCA-AB68-4EEC-8EA3-8D12FEDC6EFC}"/>
    <cellStyle name="Normal 7 8" xfId="159" xr:uid="{1342E360-ED13-406B-BEB4-87CFDA835EE6}"/>
    <cellStyle name="Normal 7 9" xfId="160" xr:uid="{553E138E-F08F-471A-886D-A429104F0473}"/>
    <cellStyle name="Normal 8" xfId="161" xr:uid="{A5E6DBFE-5385-4FA9-AFBF-08E657C71EC6}"/>
    <cellStyle name="Normal 9" xfId="162" xr:uid="{1568646B-4C74-4C87-AC03-151A7CB0B4A7}"/>
    <cellStyle name="Notas 2" xfId="163" xr:uid="{FA9B2370-62B5-4F94-A199-495FA98C6A1A}"/>
    <cellStyle name="Notas 3" xfId="164" xr:uid="{78B1294B-EDB0-4D53-8656-88EF50BF4C54}"/>
    <cellStyle name="Porcentaje 2" xfId="165" xr:uid="{4C7B4EE0-40DD-4C9E-91B8-2CC28DD5142D}"/>
    <cellStyle name="Porcentaje 3" xfId="166" xr:uid="{A5048F12-ACEC-4AE1-8F61-0ACF6A34F03F}"/>
    <cellStyle name="SAPBEXaggData" xfId="5" xr:uid="{6C06E3D1-A231-46A3-97B9-F0468517472B}"/>
    <cellStyle name="SAPBEXaggDataEmph" xfId="6" xr:uid="{C3BFEACF-5325-41AA-8D67-20889BFCD0E2}"/>
    <cellStyle name="SAPBEXaggItem" xfId="7" xr:uid="{C0D2B0A2-AC25-4EF7-8542-9E7F70F5E0B6}"/>
    <cellStyle name="SAPBEXchaText" xfId="8" xr:uid="{6089A1AA-D15F-4C21-8662-23C8ECA3E4D0}"/>
    <cellStyle name="SAPBEXexcBad7" xfId="9" xr:uid="{A7D8E7B6-B525-4563-9D5C-C758B9706444}"/>
    <cellStyle name="SAPBEXexcBad8" xfId="10" xr:uid="{981381F2-19A1-41B1-86CD-067D053317F9}"/>
    <cellStyle name="SAPBEXexcBad9" xfId="11" xr:uid="{816E7DD2-01C4-47C7-A157-0DA8736482C6}"/>
    <cellStyle name="SAPBEXexcCritical4" xfId="12" xr:uid="{8A4638C6-F5CA-4157-A4DD-2A1F910B6518}"/>
    <cellStyle name="SAPBEXexcCritical5" xfId="13" xr:uid="{0FFC4D36-0C7C-4199-9A9A-3ED228BC2B6A}"/>
    <cellStyle name="SAPBEXexcCritical6" xfId="14" xr:uid="{2E6F38D4-D82B-404D-9476-38F314D1EA52}"/>
    <cellStyle name="SAPBEXexcGood1" xfId="15" xr:uid="{F305F38E-8445-4C16-BD7A-27866024229E}"/>
    <cellStyle name="SAPBEXexcGood2" xfId="16" xr:uid="{851BE61E-AD58-432A-B1CD-3C2C75401DA4}"/>
    <cellStyle name="SAPBEXexcGood3" xfId="17" xr:uid="{F01BCBB7-23C8-438C-BDDA-17938880B2BE}"/>
    <cellStyle name="SAPBEXfilterDrill" xfId="18" xr:uid="{64D30FF8-0BF5-4BDF-8028-08530908DAC8}"/>
    <cellStyle name="SAPBEXfilterItem" xfId="19" xr:uid="{7FC128F1-D5C7-4CE3-B8C3-D82DC4298FA8}"/>
    <cellStyle name="SAPBEXfilterText" xfId="20" xr:uid="{6E684773-96F0-427D-891A-3650A3E4D108}"/>
    <cellStyle name="SAPBEXformats" xfId="21" xr:uid="{8FE2381A-CFAC-4D5B-9304-2BF334575AE6}"/>
    <cellStyle name="SAPBEXheaderItem" xfId="22" xr:uid="{BB29B359-3C18-43FA-B8C1-1B34CA038244}"/>
    <cellStyle name="SAPBEXheaderItem 2" xfId="23" xr:uid="{D6EF6293-6B99-4248-B543-E846EBEF4F80}"/>
    <cellStyle name="SAPBEXheaderText" xfId="24" xr:uid="{E1C50148-4B0F-4AE0-9299-69FA73C302ED}"/>
    <cellStyle name="SAPBEXheaderText 2" xfId="25" xr:uid="{7FF7D869-232C-46E9-9A47-0925D1EDC6F0}"/>
    <cellStyle name="SAPBEXresData" xfId="26" xr:uid="{C1CEBF61-BC4D-4D40-92F9-BFC1941F5491}"/>
    <cellStyle name="SAPBEXresDataEmph" xfId="27" xr:uid="{03879976-7ED4-430C-86BD-82E803486F5F}"/>
    <cellStyle name="SAPBEXresItem" xfId="28" xr:uid="{FB0E986A-7410-4654-A802-348FD00D9AEA}"/>
    <cellStyle name="SAPBEXstdData" xfId="29" xr:uid="{C34B5BD4-0D42-48A0-A119-56863D1E0DD8}"/>
    <cellStyle name="SAPBEXstdDataEmph" xfId="30" xr:uid="{DBDA3396-6884-427E-9976-56281DE98A02}"/>
    <cellStyle name="SAPBEXstdItem" xfId="31" xr:uid="{81E9E104-7381-4488-A094-FAA9066EBD07}"/>
    <cellStyle name="SAPBEXtitle" xfId="32" xr:uid="{13459CFF-E8B9-4D12-89B8-26603D06BD2A}"/>
    <cellStyle name="SAPBEXundefined" xfId="33" xr:uid="{3F4311AC-0181-443B-B9CD-C76FD29214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VACACIONES\ESTADOS%20FINANCIEROS%20ASEG%202025\1ER%20TRIMESTRE%20A&#209;O%202025\SUBIR\0361_IDF_PEGT_ITA_25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INSTITUTO TECNOLÓGICO SUPERIOR DE ABASOLO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8744E-E9AE-458C-BAD7-D82455BB3AF5}">
  <sheetPr>
    <outlinePr summaryBelow="0"/>
  </sheetPr>
  <dimension ref="A1:G36"/>
  <sheetViews>
    <sheetView showGridLines="0" tabSelected="1" zoomScale="75" zoomScaleNormal="75" workbookViewId="0">
      <selection activeCell="C16" sqref="C16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x14ac:dyDescent="0.25">
      <c r="A1" s="14" t="str">
        <f>'[2]Formato 1'!A2</f>
        <v xml:space="preserve"> INSTITUTO TECNOLÓGICO SUPERIOR DE ABASOLO</v>
      </c>
      <c r="B1" s="15"/>
      <c r="C1" s="15"/>
      <c r="D1" s="15"/>
      <c r="E1" s="15"/>
      <c r="F1" s="15"/>
      <c r="G1" s="16"/>
    </row>
    <row r="2" spans="1:7" x14ac:dyDescent="0.25">
      <c r="A2" s="17" t="s">
        <v>0</v>
      </c>
      <c r="B2" s="18"/>
      <c r="C2" s="18"/>
      <c r="D2" s="18"/>
      <c r="E2" s="18"/>
      <c r="F2" s="18"/>
      <c r="G2" s="19"/>
    </row>
    <row r="3" spans="1:7" x14ac:dyDescent="0.25">
      <c r="A3" s="17" t="s">
        <v>1</v>
      </c>
      <c r="B3" s="18"/>
      <c r="C3" s="18"/>
      <c r="D3" s="18"/>
      <c r="E3" s="18"/>
      <c r="F3" s="18"/>
      <c r="G3" s="19"/>
    </row>
    <row r="4" spans="1:7" x14ac:dyDescent="0.25">
      <c r="A4" s="20" t="s">
        <v>2</v>
      </c>
      <c r="B4" s="21"/>
      <c r="C4" s="21"/>
      <c r="D4" s="21"/>
      <c r="E4" s="21"/>
      <c r="F4" s="21"/>
      <c r="G4" s="22"/>
    </row>
    <row r="5" spans="1:7" x14ac:dyDescent="0.25">
      <c r="A5" s="1" t="s">
        <v>30</v>
      </c>
      <c r="B5" s="2">
        <v>2026</v>
      </c>
      <c r="C5" s="3">
        <f>B5+1</f>
        <v>2027</v>
      </c>
      <c r="D5" s="3">
        <f t="shared" ref="D5:G5" si="0">C5+1</f>
        <v>2028</v>
      </c>
      <c r="E5" s="3">
        <f t="shared" si="0"/>
        <v>2029</v>
      </c>
      <c r="F5" s="3">
        <f t="shared" si="0"/>
        <v>2030</v>
      </c>
      <c r="G5" s="3">
        <f t="shared" si="0"/>
        <v>2031</v>
      </c>
    </row>
    <row r="6" spans="1:7" ht="15.75" customHeight="1" x14ac:dyDescent="0.25">
      <c r="A6" s="4" t="s">
        <v>3</v>
      </c>
      <c r="B6" s="23">
        <f>SUM(B7:B18)</f>
        <v>7352560</v>
      </c>
      <c r="C6" s="23">
        <f t="shared" ref="C6:G6" si="1">SUM(C7:C18)</f>
        <v>7793713.5999999996</v>
      </c>
      <c r="D6" s="23">
        <f t="shared" si="1"/>
        <v>8261336.4159999993</v>
      </c>
      <c r="E6" s="23">
        <f t="shared" si="1"/>
        <v>8757016.6009599995</v>
      </c>
      <c r="F6" s="23">
        <f t="shared" si="1"/>
        <v>9282437.5970175993</v>
      </c>
      <c r="G6" s="23">
        <f t="shared" si="1"/>
        <v>9839383.8528386559</v>
      </c>
    </row>
    <row r="7" spans="1:7" x14ac:dyDescent="0.25">
      <c r="A7" s="5" t="s">
        <v>4</v>
      </c>
      <c r="B7" s="24">
        <v>0</v>
      </c>
      <c r="C7" s="24">
        <v>0</v>
      </c>
      <c r="D7" s="24">
        <v>0</v>
      </c>
      <c r="E7" s="24">
        <v>0</v>
      </c>
      <c r="F7" s="24">
        <v>0</v>
      </c>
      <c r="G7" s="24">
        <v>0</v>
      </c>
    </row>
    <row r="8" spans="1:7" ht="15.75" customHeight="1" x14ac:dyDescent="0.25">
      <c r="A8" s="5" t="s">
        <v>5</v>
      </c>
      <c r="B8" s="24">
        <v>0</v>
      </c>
      <c r="C8" s="24">
        <v>0</v>
      </c>
      <c r="D8" s="24">
        <v>0</v>
      </c>
      <c r="E8" s="24">
        <v>0</v>
      </c>
      <c r="F8" s="24">
        <v>0</v>
      </c>
      <c r="G8" s="24">
        <v>0</v>
      </c>
    </row>
    <row r="9" spans="1:7" x14ac:dyDescent="0.25">
      <c r="A9" s="5" t="s">
        <v>6</v>
      </c>
      <c r="B9" s="24">
        <v>0</v>
      </c>
      <c r="C9" s="24">
        <v>0</v>
      </c>
      <c r="D9" s="24">
        <v>0</v>
      </c>
      <c r="E9" s="24">
        <v>0</v>
      </c>
      <c r="F9" s="24">
        <v>0</v>
      </c>
      <c r="G9" s="24">
        <v>0</v>
      </c>
    </row>
    <row r="10" spans="1:7" x14ac:dyDescent="0.25">
      <c r="A10" s="5" t="s">
        <v>7</v>
      </c>
      <c r="B10" s="24">
        <v>0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</row>
    <row r="11" spans="1:7" x14ac:dyDescent="0.25">
      <c r="A11" s="5" t="s">
        <v>8</v>
      </c>
      <c r="B11" s="24">
        <v>0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</row>
    <row r="12" spans="1:7" x14ac:dyDescent="0.25">
      <c r="A12" s="5" t="s">
        <v>9</v>
      </c>
      <c r="B12" s="24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</row>
    <row r="13" spans="1:7" x14ac:dyDescent="0.25">
      <c r="A13" s="6" t="s">
        <v>10</v>
      </c>
      <c r="B13" s="25">
        <v>7352560</v>
      </c>
      <c r="C13" s="24">
        <f>(B13*0.06)+B13</f>
        <v>7793713.5999999996</v>
      </c>
      <c r="D13" s="24">
        <f>(C13*0.06)+C13</f>
        <v>8261336.4159999993</v>
      </c>
      <c r="E13" s="24">
        <f>(D13*0.06)+D13</f>
        <v>8757016.6009599995</v>
      </c>
      <c r="F13" s="24">
        <f>(E13*0.06)+E13</f>
        <v>9282437.5970175993</v>
      </c>
      <c r="G13" s="24">
        <f>(F13*0.06)+F13</f>
        <v>9839383.8528386559</v>
      </c>
    </row>
    <row r="14" spans="1:7" x14ac:dyDescent="0.25">
      <c r="A14" s="5" t="s">
        <v>11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</row>
    <row r="15" spans="1:7" x14ac:dyDescent="0.25">
      <c r="A15" s="5" t="s">
        <v>12</v>
      </c>
      <c r="B15" s="24">
        <v>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</row>
    <row r="16" spans="1:7" x14ac:dyDescent="0.25">
      <c r="A16" s="5" t="s">
        <v>13</v>
      </c>
      <c r="B16" s="24">
        <v>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</row>
    <row r="17" spans="1:7" x14ac:dyDescent="0.25">
      <c r="A17" s="5" t="s">
        <v>14</v>
      </c>
      <c r="B17" s="24">
        <v>0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</row>
    <row r="18" spans="1:7" x14ac:dyDescent="0.25">
      <c r="A18" s="7" t="s">
        <v>15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</row>
    <row r="19" spans="1:7" x14ac:dyDescent="0.25">
      <c r="A19" s="5" t="s">
        <v>16</v>
      </c>
      <c r="B19" s="24"/>
      <c r="C19" s="24"/>
      <c r="D19" s="24"/>
      <c r="E19" s="24"/>
      <c r="F19" s="24"/>
      <c r="G19" s="24"/>
    </row>
    <row r="20" spans="1:7" x14ac:dyDescent="0.25">
      <c r="A20" s="8" t="s">
        <v>17</v>
      </c>
      <c r="B20" s="23">
        <f>SUM(B21:B25)</f>
        <v>35494292.799999997</v>
      </c>
      <c r="C20" s="23">
        <f t="shared" ref="C20:G20" si="2">SUM(C21:C25)</f>
        <v>37623950.368000001</v>
      </c>
      <c r="D20" s="23">
        <f t="shared" si="2"/>
        <v>39881387.390079997</v>
      </c>
      <c r="E20" s="23">
        <f t="shared" si="2"/>
        <v>42274270.633484796</v>
      </c>
      <c r="F20" s="23">
        <f t="shared" si="2"/>
        <v>44810726.871493883</v>
      </c>
      <c r="G20" s="23">
        <f t="shared" si="2"/>
        <v>47499370.483783513</v>
      </c>
    </row>
    <row r="21" spans="1:7" x14ac:dyDescent="0.25">
      <c r="A21" s="5" t="s">
        <v>18</v>
      </c>
      <c r="B21" s="26">
        <v>0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</row>
    <row r="22" spans="1:7" x14ac:dyDescent="0.25">
      <c r="A22" s="5" t="s">
        <v>19</v>
      </c>
      <c r="B22" s="26">
        <v>0</v>
      </c>
      <c r="C22" s="26">
        <v>0</v>
      </c>
      <c r="D22" s="26">
        <v>0</v>
      </c>
      <c r="E22" s="26">
        <v>0</v>
      </c>
      <c r="F22" s="26">
        <v>0</v>
      </c>
      <c r="G22" s="26">
        <v>0</v>
      </c>
    </row>
    <row r="23" spans="1:7" x14ac:dyDescent="0.25">
      <c r="A23" s="5" t="s">
        <v>20</v>
      </c>
      <c r="B23" s="26">
        <v>0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</row>
    <row r="24" spans="1:7" ht="30" x14ac:dyDescent="0.25">
      <c r="A24" s="6" t="s">
        <v>21</v>
      </c>
      <c r="B24" s="26">
        <v>35494292.799999997</v>
      </c>
      <c r="C24" s="26">
        <f>(B24*0.06)+B24</f>
        <v>37623950.368000001</v>
      </c>
      <c r="D24" s="26">
        <f>(C24*0.06)+C24</f>
        <v>39881387.390079997</v>
      </c>
      <c r="E24" s="26">
        <f>(D24*0.06)+D24</f>
        <v>42274270.633484796</v>
      </c>
      <c r="F24" s="26">
        <f>(E24*0.06)+E24</f>
        <v>44810726.871493883</v>
      </c>
      <c r="G24" s="26">
        <f>(F24*0.06)+F24</f>
        <v>47499370.483783513</v>
      </c>
    </row>
    <row r="25" spans="1:7" x14ac:dyDescent="0.25">
      <c r="A25" s="6" t="s">
        <v>22</v>
      </c>
      <c r="B25" s="26">
        <v>0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</row>
    <row r="26" spans="1:7" x14ac:dyDescent="0.25">
      <c r="A26" s="9" t="s">
        <v>16</v>
      </c>
      <c r="B26" s="26"/>
      <c r="C26" s="26"/>
      <c r="D26" s="26"/>
      <c r="E26" s="26"/>
      <c r="F26" s="26"/>
      <c r="G26" s="26"/>
    </row>
    <row r="27" spans="1:7" x14ac:dyDescent="0.25">
      <c r="A27" s="8" t="s">
        <v>23</v>
      </c>
      <c r="B27" s="23">
        <f>SUM(B28)</f>
        <v>0</v>
      </c>
      <c r="C27" s="23">
        <f t="shared" ref="C27:G27" si="3">SUM(C28)</f>
        <v>0</v>
      </c>
      <c r="D27" s="23">
        <f t="shared" si="3"/>
        <v>0</v>
      </c>
      <c r="E27" s="23">
        <f t="shared" si="3"/>
        <v>0</v>
      </c>
      <c r="F27" s="23">
        <f t="shared" si="3"/>
        <v>0</v>
      </c>
      <c r="G27" s="23">
        <f t="shared" si="3"/>
        <v>0</v>
      </c>
    </row>
    <row r="28" spans="1:7" x14ac:dyDescent="0.25">
      <c r="A28" s="5" t="s">
        <v>24</v>
      </c>
      <c r="B28" s="26">
        <v>0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</row>
    <row r="29" spans="1:7" x14ac:dyDescent="0.25">
      <c r="A29" s="10" t="s">
        <v>16</v>
      </c>
      <c r="B29" s="27"/>
      <c r="C29" s="27"/>
      <c r="D29" s="27"/>
      <c r="E29" s="27"/>
      <c r="F29" s="27"/>
      <c r="G29" s="27"/>
    </row>
    <row r="30" spans="1:7" ht="14.45" customHeight="1" x14ac:dyDescent="0.25">
      <c r="A30" s="8" t="s">
        <v>25</v>
      </c>
      <c r="B30" s="23">
        <f>B20+B6+B27</f>
        <v>42846852.799999997</v>
      </c>
      <c r="C30" s="23">
        <f t="shared" ref="C30:G30" si="4">C20+C6+C27</f>
        <v>45417663.968000002</v>
      </c>
      <c r="D30" s="23">
        <f t="shared" si="4"/>
        <v>48142723.806079999</v>
      </c>
      <c r="E30" s="23">
        <f t="shared" si="4"/>
        <v>51031287.234444797</v>
      </c>
      <c r="F30" s="23">
        <f t="shared" si="4"/>
        <v>54093164.468511485</v>
      </c>
      <c r="G30" s="23">
        <f t="shared" si="4"/>
        <v>57338754.336622171</v>
      </c>
    </row>
    <row r="31" spans="1:7" ht="14.45" customHeight="1" x14ac:dyDescent="0.25">
      <c r="A31" s="10"/>
      <c r="B31" s="28"/>
      <c r="C31" s="28"/>
      <c r="D31" s="28"/>
      <c r="E31" s="28"/>
      <c r="F31" s="28"/>
      <c r="G31" s="28"/>
    </row>
    <row r="32" spans="1:7" x14ac:dyDescent="0.25">
      <c r="A32" s="11" t="s">
        <v>26</v>
      </c>
      <c r="B32" s="29"/>
      <c r="C32" s="29"/>
      <c r="D32" s="29"/>
      <c r="E32" s="29"/>
      <c r="F32" s="29"/>
      <c r="G32" s="29"/>
    </row>
    <row r="33" spans="1:7" ht="30" x14ac:dyDescent="0.25">
      <c r="A33" s="12" t="s">
        <v>27</v>
      </c>
      <c r="B33" s="29">
        <v>0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</row>
    <row r="34" spans="1:7" ht="30" x14ac:dyDescent="0.25">
      <c r="A34" s="12" t="s">
        <v>28</v>
      </c>
      <c r="B34" s="29">
        <v>0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</row>
    <row r="35" spans="1:7" x14ac:dyDescent="0.25">
      <c r="A35" s="11" t="s">
        <v>29</v>
      </c>
      <c r="B35" s="30">
        <v>0</v>
      </c>
      <c r="C35" s="30">
        <v>0</v>
      </c>
      <c r="D35" s="30">
        <v>0</v>
      </c>
      <c r="E35" s="30">
        <v>0</v>
      </c>
      <c r="F35" s="30">
        <v>0</v>
      </c>
      <c r="G35" s="30">
        <v>0</v>
      </c>
    </row>
    <row r="36" spans="1:7" x14ac:dyDescent="0.25">
      <c r="A36" s="13"/>
      <c r="B36" s="31"/>
      <c r="C36" s="31"/>
      <c r="D36" s="31"/>
      <c r="E36" s="31"/>
      <c r="F36" s="31"/>
      <c r="G36" s="31"/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D42CC980-422D-4DCB-A2A9-EA393370F1B4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3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7 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</dc:creator>
  <cp:lastModifiedBy>MARGARITA</cp:lastModifiedBy>
  <dcterms:created xsi:type="dcterms:W3CDTF">2025-05-02T21:30:54Z</dcterms:created>
  <dcterms:modified xsi:type="dcterms:W3CDTF">2026-04-17T17:15:28Z</dcterms:modified>
</cp:coreProperties>
</file>